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5" r:id="rId2"/>
    <sheet name="Consolidated_Balance_Sheets_Pa" sheetId="3" r:id="rId3"/>
    <sheet name="Consolidated_Statements_of_Inc" sheetId="4" r:id="rId4"/>
    <sheet name="Consolidated_Statements_of_Com" sheetId="5" r:id="rId5"/>
    <sheet name="Consolidated_Statement_of_Shar" sheetId="116" r:id="rId6"/>
    <sheet name="Consolidated_Statements_of_Sto" sheetId="7" r:id="rId7"/>
    <sheet name="Consolidated_Statements_of_Cas" sheetId="8" r:id="rId8"/>
    <sheet name="Summary_of_Significant_Account" sheetId="117" r:id="rId9"/>
    <sheet name="Securities_Available_for_Sale" sheetId="118" r:id="rId10"/>
    <sheet name="Loans" sheetId="119" r:id="rId11"/>
    <sheet name="Fair_Value" sheetId="120" r:id="rId12"/>
    <sheet name="Premises_and_Equipment" sheetId="121" r:id="rId13"/>
    <sheet name="Goodwill_and_Intangible_Assets" sheetId="122" r:id="rId14"/>
    <sheet name="Interest_Bearing_Deposits" sheetId="123" r:id="rId15"/>
    <sheet name="Securities_Sold_under_Agreemen" sheetId="124" r:id="rId16"/>
    <sheet name="Federal_Home_Loan_Bank_Advance" sheetId="125" r:id="rId17"/>
    <sheet name="Commitments_and_Contingent_Lia" sheetId="126" r:id="rId18"/>
    <sheet name="Stock_Based_Compensation" sheetId="127" r:id="rId19"/>
    <sheet name="Regulatory_Matters" sheetId="128" r:id="rId20"/>
    <sheet name="Employee_Benefit_Plans" sheetId="129" r:id="rId21"/>
    <sheet name="Income_Taxes" sheetId="130" r:id="rId22"/>
    <sheet name="Other_Comprehensive_Income_Los" sheetId="131" r:id="rId23"/>
    <sheet name="Business_Combination" sheetId="132" r:id="rId24"/>
    <sheet name="Related_Party_Transactions" sheetId="133" r:id="rId25"/>
    <sheet name="Earnings_Per_Share" sheetId="134" r:id="rId26"/>
    <sheet name="Interest_Rate_Swaps" sheetId="135" r:id="rId27"/>
    <sheet name="Segment_Information" sheetId="136" r:id="rId28"/>
    <sheet name="Subsequent_Events" sheetId="137" r:id="rId29"/>
    <sheet name="Quarterly_Financial_Data_Unaud" sheetId="138" r:id="rId30"/>
    <sheet name="Parent_Company_Only_Condensed_" sheetId="139" r:id="rId31"/>
    <sheet name="Summary_of_Significant_Account1" sheetId="140" r:id="rId32"/>
    <sheet name="Securities_Available_for_Sale_" sheetId="141" r:id="rId33"/>
    <sheet name="Loans_Tables" sheetId="142" r:id="rId34"/>
    <sheet name="Fair_Value_Tables" sheetId="143" r:id="rId35"/>
    <sheet name="Premises_and_Equipment_Tables" sheetId="144" r:id="rId36"/>
    <sheet name="Goodwill_and_Intangible_Assets1" sheetId="145" r:id="rId37"/>
    <sheet name="Interest_Bearing_Deposits_Tabl" sheetId="146" r:id="rId38"/>
    <sheet name="Securities_Sold_under_Agreemen1" sheetId="147" r:id="rId39"/>
    <sheet name="Federal_Home_Loan_Bank_Advance1" sheetId="148" r:id="rId40"/>
    <sheet name="Commitments_and_Contingent_Lia1" sheetId="149" r:id="rId41"/>
    <sheet name="Stock_Based_Compensation_Table" sheetId="150" r:id="rId42"/>
    <sheet name="Regulatory_Matters_Tables" sheetId="151" r:id="rId43"/>
    <sheet name="Income_Taxes_Tables" sheetId="152" r:id="rId44"/>
    <sheet name="Other_Comprehensive_Income_Los1" sheetId="153" r:id="rId45"/>
    <sheet name="Business_Combination_Tables" sheetId="154" r:id="rId46"/>
    <sheet name="Related_Party_Transactions_Tab" sheetId="155" r:id="rId47"/>
    <sheet name="Earnings_Per_Share_Tables" sheetId="156" r:id="rId48"/>
    <sheet name="InterestRate_Swaps_Tables" sheetId="157" r:id="rId49"/>
    <sheet name="Segment_Information_Tables" sheetId="158" r:id="rId50"/>
    <sheet name="Quarterly_Financial_Data_Unaud1" sheetId="159" r:id="rId51"/>
    <sheet name="Parent_Company_Only_Condensed_1" sheetId="160" r:id="rId52"/>
    <sheet name="Summary_of_Significant_Account2" sheetId="161" r:id="rId53"/>
    <sheet name="Securities_Available_for_Sale_1" sheetId="162" r:id="rId54"/>
    <sheet name="Securities_Available_for_Sale_2" sheetId="55" r:id="rId55"/>
    <sheet name="Securities_Available_for_Sale_3" sheetId="163" r:id="rId56"/>
    <sheet name="Securities_Available_for_Sale_4" sheetId="164" r:id="rId57"/>
    <sheet name="Securities_Available_for_Sale_5" sheetId="165" r:id="rId58"/>
    <sheet name="Loans_Details" sheetId="166" r:id="rId59"/>
    <sheet name="Loans_Details_1" sheetId="60" r:id="rId60"/>
    <sheet name="Loans_Details_2" sheetId="167" r:id="rId61"/>
    <sheet name="Loans_Details_3" sheetId="62" r:id="rId62"/>
    <sheet name="Loans_Details_4" sheetId="168" r:id="rId63"/>
    <sheet name="Loans_Details_5" sheetId="169" r:id="rId64"/>
    <sheet name="Loans_Details_Textual" sheetId="65" r:id="rId65"/>
    <sheet name="Loans_Details_6" sheetId="170" r:id="rId66"/>
    <sheet name="Loans_Details_7" sheetId="171" r:id="rId67"/>
    <sheet name="Loans_Details_8" sheetId="172" r:id="rId68"/>
    <sheet name="Fair_Value_Details" sheetId="173" r:id="rId69"/>
    <sheet name="Fair_Value_Details_Textual" sheetId="174" r:id="rId70"/>
    <sheet name="Fair_Value_Details_1" sheetId="71" r:id="rId71"/>
    <sheet name="Fair_Value_Details_2" sheetId="175" r:id="rId72"/>
    <sheet name="Fair_Value_Details_3" sheetId="73" r:id="rId73"/>
    <sheet name="Fair_Value_Details_4" sheetId="176" r:id="rId74"/>
    <sheet name="Premises_and_Equipment_Details" sheetId="177" r:id="rId75"/>
    <sheet name="Premises_and_Equipment_Details1" sheetId="178" r:id="rId76"/>
    <sheet name="Premises_and_Equipment_Details2" sheetId="179" r:id="rId77"/>
    <sheet name="Goodwill_and_Intangible_Assets2" sheetId="78" r:id="rId78"/>
    <sheet name="Goodwill_and_Intangible_Assets3" sheetId="180" r:id="rId79"/>
    <sheet name="Goodwill_and_Intangible_Assets4" sheetId="181" r:id="rId80"/>
    <sheet name="Interest_Bearing_Deposits_Deta" sheetId="81" r:id="rId81"/>
    <sheet name="Interest_Bearing_Deposits_Deta1" sheetId="182" r:id="rId82"/>
    <sheet name="Interest_Bearing_Deposits_Deta2" sheetId="183" r:id="rId83"/>
    <sheet name="Securities_Sold_under_Agreemen2" sheetId="184" r:id="rId84"/>
    <sheet name="Securities_Sold_under_Agreemen3" sheetId="85" r:id="rId85"/>
    <sheet name="Federal_Home_Loan_Bank_Advance2" sheetId="185" r:id="rId86"/>
    <sheet name="Federal_Home_Loan_Bank_Advance3" sheetId="87" r:id="rId87"/>
    <sheet name="Federal_Home_Loan_Bank_Advance4" sheetId="186" r:id="rId88"/>
    <sheet name="Commitments_and_Contingent_Lia2" sheetId="187" r:id="rId89"/>
    <sheet name="Commitments_and_Contingent_Lia3" sheetId="90" r:id="rId90"/>
    <sheet name="Stock_Based_Compensation_Detai" sheetId="91" r:id="rId91"/>
    <sheet name="Stock_Based_Compensation_Detai1" sheetId="92" r:id="rId92"/>
    <sheet name="Regulatory_Matters_Details_Tex" sheetId="188" r:id="rId93"/>
    <sheet name="Regulatory_Matters_Details" sheetId="189" r:id="rId94"/>
    <sheet name="Employee_Benefit_Plans_Details" sheetId="95" r:id="rId95"/>
    <sheet name="Income_Taxes_Details" sheetId="96" r:id="rId96"/>
    <sheet name="Income_Taxes_Details_Textual" sheetId="97" r:id="rId97"/>
    <sheet name="Income_Taxes_Details_1" sheetId="98" r:id="rId98"/>
    <sheet name="Income_Taxes_Details_2" sheetId="190" r:id="rId99"/>
    <sheet name="Other_Comprehensive_Income_Los2" sheetId="100" r:id="rId100"/>
    <sheet name="Business_Combination_Details_T" sheetId="101" r:id="rId101"/>
    <sheet name="Business_Combination_Details" sheetId="102" r:id="rId102"/>
    <sheet name="Business_Combination_Details_1" sheetId="103" r:id="rId103"/>
    <sheet name="Related_Party_Transactions_Det" sheetId="104" r:id="rId104"/>
    <sheet name="Related_Party_Transactions_Det1" sheetId="191" r:id="rId105"/>
    <sheet name="Earnings_Per_Share_Details" sheetId="106" r:id="rId106"/>
    <sheet name="Earnings_Per_Share_Details_Tex" sheetId="107" r:id="rId107"/>
    <sheet name="Interest_Rate_Swaps_Details" sheetId="108" r:id="rId108"/>
    <sheet name="Interest_Rate_Swaps_Details_Te" sheetId="109" r:id="rId109"/>
    <sheet name="Segment_Information_Details" sheetId="110" r:id="rId110"/>
    <sheet name="Subsequent_Events_Details_Text" sheetId="111" r:id="rId111"/>
    <sheet name="Quarterly_Financial_Data_Unaud2" sheetId="112" r:id="rId112"/>
    <sheet name="Quarterly_Financial_Data_Unaud3" sheetId="113" r:id="rId113"/>
    <sheet name="Parent_Company_Only_Condensed_2" sheetId="114" r:id="rId114"/>
  </sheets>
  <calcPr calcId="145621"/>
</workbook>
</file>

<file path=xl/calcChain.xml><?xml version="1.0" encoding="utf-8"?>
<calcChain xmlns="http://schemas.openxmlformats.org/spreadsheetml/2006/main">
  <c r="K104" i="143" l="1"/>
  <c r="K102" i="143"/>
  <c r="K100" i="143"/>
  <c r="K98" i="143"/>
  <c r="K96" i="143"/>
  <c r="K90" i="143"/>
  <c r="K88" i="143"/>
  <c r="K86" i="143"/>
  <c r="K121" i="120"/>
  <c r="K119" i="120"/>
  <c r="K117" i="120"/>
  <c r="K115" i="120"/>
  <c r="K113" i="120"/>
  <c r="K107" i="120"/>
  <c r="K105" i="120"/>
  <c r="K103" i="120"/>
  <c r="B11" i="1"/>
</calcChain>
</file>

<file path=xl/sharedStrings.xml><?xml version="1.0" encoding="utf-8"?>
<sst xmlns="http://schemas.openxmlformats.org/spreadsheetml/2006/main" count="6852" uniqueCount="1628">
  <si>
    <t>Document and Entity Information (USD $)</t>
  </si>
  <si>
    <t>In Millions, except Share data, unless otherwise specified</t>
  </si>
  <si>
    <t>12 Months Ended</t>
  </si>
  <si>
    <t>Dec. 31, 2014</t>
  </si>
  <si>
    <t>Feb. 23, 2015</t>
  </si>
  <si>
    <t>Jun. 30, 2014</t>
  </si>
  <si>
    <t>Document And Entity Information [Abstract]</t>
  </si>
  <si>
    <t>Entity Registrant Name</t>
  </si>
  <si>
    <t>FARMERS NATIONAL BANC CORP /OH/</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</si>
  <si>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</si>
  <si>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</si>
  <si>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</si>
  <si>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</si>
  <si>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</si>
  <si>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</si>
  <si>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</si>
  <si>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</si>
  <si>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</si>
  <si>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</si>
  <si>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</si>
  <si>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</si>
  <si>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</si>
  <si>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</si>
  <si>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</si>
  <si>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</si>
  <si>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</si>
  <si>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</si>
  <si>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</si>
  <si>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</si>
  <si>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2013</t>
  </si>
  <si>
    <t>ASSETS</t>
  </si>
  <si>
    <t>Cash and due from banks</t>
  </si>
  <si>
    <t>Federal funds sold and other</t>
  </si>
  <si>
    <t>TOTAL CASH AND CASH EQUIVALENTS</t>
  </si>
  <si>
    <t>Securities available for sale</t>
  </si>
  <si>
    <t>Loans held for sale</t>
  </si>
  <si>
    <t>Loans</t>
  </si>
  <si>
    <t>Less allowance for loan losses</t>
  </si>
  <si>
    <t>NET LOANS</t>
  </si>
  <si>
    <t>Premises and equipment, net</t>
  </si>
  <si>
    <t>Goodwill</t>
  </si>
  <si>
    <t>Other intangibles</t>
  </si>
  <si>
    <t>Bank owned life insurance</t>
  </si>
  <si>
    <t>Other assets</t>
  </si>
  <si>
    <t>TOTAL ASSETS</t>
  </si>
  <si>
    <t>Deposits:</t>
  </si>
  <si>
    <t>Noninterest-bearing</t>
  </si>
  <si>
    <t>Interest-bearing</t>
  </si>
  <si>
    <t>TOTAL DEPOSITS</t>
  </si>
  <si>
    <t>Short-term borrowings</t>
  </si>
  <si>
    <t>Long-term borrowings</t>
  </si>
  <si>
    <t>Other liabilities</t>
  </si>
  <si>
    <t>TOTAL LIABILITIES</t>
  </si>
  <si>
    <t>Commitments and contingent liabilities</t>
  </si>
  <si>
    <t>  </t>
  </si>
  <si>
    <t>Stockholders' Equity</t>
  </si>
  <si>
    <t>Common Stock - Authorized 35,000,000 shares; issued 19,031,059</t>
  </si>
  <si>
    <t>Retained earnings</t>
  </si>
  <si>
    <t>Accumulated other comprehensive income (loss)</t>
  </si>
  <si>
    <t>Treasury stock, at cost; 622,447 shares in 2014 and 255,079 shares in 2013</t>
  </si>
  <si>
    <t>TOTAL STOCKHOLDERS' EQUITY</t>
  </si>
  <si>
    <t>TOTAL LIABILITIES AND STOCKHOLDERS' EQUITY</t>
  </si>
  <si>
    <t>Consolidated Balance Sheets (Parenthetical)</t>
  </si>
  <si>
    <t>Statement Of Financial Position [Abstract]</t>
  </si>
  <si>
    <t>Common stock, shares authorized</t>
  </si>
  <si>
    <t>Common stock, shares issued</t>
  </si>
  <si>
    <t>Treasury stock, shares</t>
  </si>
  <si>
    <t>Consolidated Statements of Income (USD $)</t>
  </si>
  <si>
    <t>In Thousands, except Per Share data, unless otherwise specified</t>
  </si>
  <si>
    <t>Dec. 31, 2012</t>
  </si>
  <si>
    <t>INTEREST AND DIVIDEND INCOME</t>
  </si>
  <si>
    <t>Loans, including fees</t>
  </si>
  <si>
    <t>Taxable securities</t>
  </si>
  <si>
    <t>Tax exempt securities</t>
  </si>
  <si>
    <t>Dividends</t>
  </si>
  <si>
    <t>Federal funds sold and other interest income</t>
  </si>
  <si>
    <t>TOTAL INTEREST AND DIVIDEND INCOME</t>
  </si>
  <si>
    <t>INTEREST EXPENSE</t>
  </si>
  <si>
    <t>Deposits</t>
  </si>
  <si>
    <t>TOTAL INTEREST EXPENSE</t>
  </si>
  <si>
    <t>NET INTEREST INCOME</t>
  </si>
  <si>
    <t>Provision for loan losses</t>
  </si>
  <si>
    <t>NET INTEREST INCOME AFTER PROVISION FOR LOAN LOSSES</t>
  </si>
  <si>
    <t>NONINTEREST INCOME</t>
  </si>
  <si>
    <t>Service charges on deposit accounts</t>
  </si>
  <si>
    <t>Bank owned life insurance income, including death benefits</t>
  </si>
  <si>
    <t>Trust fees</t>
  </si>
  <si>
    <t>Insurance agency commissions</t>
  </si>
  <si>
    <t>Security gains</t>
  </si>
  <si>
    <t>Impairment of equity securities</t>
  </si>
  <si>
    <t>Retirement plan consulting fees</t>
  </si>
  <si>
    <t>Investment commissions</t>
  </si>
  <si>
    <t>Net gains on sale of loans</t>
  </si>
  <si>
    <t>Other operating income</t>
  </si>
  <si>
    <t>TOTAL NONINTEREST INCOME</t>
  </si>
  <si>
    <t>NONINTEREST EXPENSE</t>
  </si>
  <si>
    <t>Salaries and employee benefits</t>
  </si>
  <si>
    <t>Occupancy and equipment</t>
  </si>
  <si>
    <t>State and local taxes</t>
  </si>
  <si>
    <t>Professional fees</t>
  </si>
  <si>
    <t>Merger related costs</t>
  </si>
  <si>
    <t>Advertising</t>
  </si>
  <si>
    <t>FDIC insurance</t>
  </si>
  <si>
    <t>Intangible amortization</t>
  </si>
  <si>
    <t>Core processing charges</t>
  </si>
  <si>
    <t>Other operating expenses</t>
  </si>
  <si>
    <t>TOTAL NONINTEREST EXPENSE</t>
  </si>
  <si>
    <t>INCOME BEFORE INCOME TAXES</t>
  </si>
  <si>
    <t>INCOME TAXES</t>
  </si>
  <si>
    <t>NET INCOME</t>
  </si>
  <si>
    <t>EARNINGS PER SHARE: Basic and Diluted</t>
  </si>
  <si>
    <t>Consolidated Statements of Comprehensive Income (Loss) (USD $)</t>
  </si>
  <si>
    <t>Statement Of Income And Comprehensive Income [Abstract]</t>
  </si>
  <si>
    <t>Other comprehensive income (loss):</t>
  </si>
  <si>
    <t>Net unrealized holding gains (losses) on available for sale securities</t>
  </si>
  <si>
    <t>Reclassification adjustment for gains realized in income</t>
  </si>
  <si>
    <t>[1]</t>
  </si>
  <si>
    <t>Net unrealized holding gains (losses)</t>
  </si>
  <si>
    <t>Income tax effect</t>
  </si>
  <si>
    <t>Unrealized holding gains (losses), net of reclassification and tax</t>
  </si>
  <si>
    <t>Change in funded status of post-retirement health plan</t>
  </si>
  <si>
    <t>Change in funded status of post-retirement health plan, net of tax</t>
  </si>
  <si>
    <t>Other comprehensive income (loss), net of tax</t>
  </si>
  <si>
    <t>TOTAL COMPREHENSIVE INCOME (LOSS)</t>
  </si>
  <si>
    <t>Pre-tax reclassification adjustments relating to available-for-sale securities are reported in security gains and the tax impact is included in income tax expense on the consolidated statements of income.</t>
  </si>
  <si>
    <t>Consolidated Statement of Shareholders' Equity (USD $)</t>
  </si>
  <si>
    <t>In Thousands</t>
  </si>
  <si>
    <t>Total</t>
  </si>
  <si>
    <t>COMMON STOCK</t>
  </si>
  <si>
    <t>RETAINED EARNINGS</t>
  </si>
  <si>
    <t>ACCUMULATED OTHER COMPREHENSIVE INCOME (LOSS)</t>
  </si>
  <si>
    <t>TREASURY STOCK, AT COST</t>
  </si>
  <si>
    <t>Balance at beginning of year at Dec. 31, 2011</t>
  </si>
  <si>
    <t>Stock option expense</t>
  </si>
  <si>
    <t>Issued 44,845 shares from dividend reinvestment</t>
  </si>
  <si>
    <t>Issued 228,777 shares as part of the acquisition of National Associates, Inc.</t>
  </si>
  <si>
    <t>Accrual for 46,957 shares as part of the long term incentive plan</t>
  </si>
  <si>
    <t>Net income</t>
  </si>
  <si>
    <t>Dividends declared: $.12 cash dividends per share in 2014 and 2013, $.18 in 2012</t>
  </si>
  <si>
    <t>Other comprehensive income (loss)</t>
  </si>
  <si>
    <t>Reissued 5,000 treasury shares to satisfy exercised stock options</t>
  </si>
  <si>
    <t>Purchased 372,368 shares in 2014, 247,845 shares in 2013 and 7,221 shares in 2012</t>
  </si>
  <si>
    <t>Balance at end of year at Dec. 31, 2012</t>
  </si>
  <si>
    <t>Balance at end of year at Dec. 31, 2013</t>
  </si>
  <si>
    <t>Balance at end of year at Dec. 31, 2014</t>
  </si>
  <si>
    <t>Stock option expense for 2012 was less than $1,000 and rounded to $0.</t>
  </si>
  <si>
    <t>Consolidated Statements of Stockholders' Equity (Parenthetical) (USD $)</t>
  </si>
  <si>
    <t>Dividend reinvestment, shares</t>
  </si>
  <si>
    <t>Accrual for long term incentive plan, shares</t>
  </si>
  <si>
    <t>Cash dividend declared per share of common stock</t>
  </si>
  <si>
    <t>Treasury stock reissued</t>
  </si>
  <si>
    <t>Treasury stock repurchased</t>
  </si>
  <si>
    <t>National Associates Incorporated | COMMON STOCK</t>
  </si>
  <si>
    <t>Consolidated Statements of Cash Flows (USD $)</t>
  </si>
  <si>
    <t>CASH FLOWS FROM OPERATING ACTIVITIES</t>
  </si>
  <si>
    <t>Adjustments to reconcile net income to net cash from operating activities:</t>
  </si>
  <si>
    <t>Depreciation and amortization</t>
  </si>
  <si>
    <t>Net amortization of securities</t>
  </si>
  <si>
    <t>(Gain) Loss on sale of other real estate owned</t>
  </si>
  <si>
    <t>Earnings on bank owned life insurance</t>
  </si>
  <si>
    <t>Income recognized from death benefit on bank owned life insurance</t>
  </si>
  <si>
    <t>Origination of loans held for sale</t>
  </si>
  <si>
    <t>Proceeds from loans held for sale</t>
  </si>
  <si>
    <t>Net change in other assets and liabilities</t>
  </si>
  <si>
    <t>NET CASH FROM OPERATING ACTIVITIES</t>
  </si>
  <si>
    <t>CASH FLOWS FROM INVESTING ACTIVITIES</t>
  </si>
  <si>
    <t>Proceeds from maturities and repayments of securities available for sale</t>
  </si>
  <si>
    <t>Proceeds from sales of securities available for sale</t>
  </si>
  <si>
    <t>Purchases of securities available for sale</t>
  </si>
  <si>
    <t>Loan originations and payments, net</t>
  </si>
  <si>
    <t>Proceeds from sale of other real estate owned</t>
  </si>
  <si>
    <t>Proceeds from BOLI death benefit</t>
  </si>
  <si>
    <t>Proceeds from sale of land</t>
  </si>
  <si>
    <t>Additions to premises and equipment</t>
  </si>
  <si>
    <t>Purchase of National Associates Inc, net</t>
  </si>
  <si>
    <t>NET CASH FROM INVESTING ACTIVITIES</t>
  </si>
  <si>
    <t>CASH FLOWS FROM FINANCING ACTIVITIES</t>
  </si>
  <si>
    <t>Net change in deposits</t>
  </si>
  <si>
    <t>Net change in short-term borrowings</t>
  </si>
  <si>
    <t>Repayment of Federal Home Loan Bank borrowings and other debt</t>
  </si>
  <si>
    <t>New advances for long term borrowing</t>
  </si>
  <si>
    <t>Cash dividends paid</t>
  </si>
  <si>
    <t>Proceeds from dividend reinvestment</t>
  </si>
  <si>
    <t>Proceeds from reissuance of treasury shares</t>
  </si>
  <si>
    <t>Repurchase of common shares</t>
  </si>
  <si>
    <t>NET CASH FROM FINANCING ACTIVITIES</t>
  </si>
  <si>
    <t>NET CHANGE IN CASH AND CASH EQUIVALENTS</t>
  </si>
  <si>
    <t>Beginning cash and cash equivalents</t>
  </si>
  <si>
    <t>Ending cash and cash equivalents</t>
  </si>
  <si>
    <t>Supplemental cash flow information:</t>
  </si>
  <si>
    <t>Interest paid</t>
  </si>
  <si>
    <t>Income taxes paid</t>
  </si>
  <si>
    <t>Supplemental noncash disclosures:</t>
  </si>
  <si>
    <t>Transfer of loans and property to other real estate owned</t>
  </si>
  <si>
    <t>Issuance of stock for NAI acquisition</t>
  </si>
  <si>
    <t>Contingent consideration for NAI acquisition</t>
  </si>
  <si>
    <t>Security purchases not settled</t>
  </si>
  <si>
    <t>Summary of Significant Accounting Policies</t>
  </si>
  <si>
    <t>Accounting Policies [Abstract]</t>
  </si>
  <si>
    <t>NOTE 1 - SUMMARY OF SIGNIFICANT ACCOUNTING POLICIES</t>
  </si>
  <si>
    <r>
      <t>Principles of Consolidation:</t>
    </r>
    <r>
      <rPr>
        <sz val="10"/>
        <color theme="1"/>
        <rFont val="Times New Roman"/>
        <family val="1"/>
      </rPr>
      <t xml:space="preserve"> The consolidated financial statements include the accounts of Farmers National Banc Corp. and its wholly-owned subsidiaries, The Farmers National Bank (“Bank”) of Canfield, Farmers Trust Company (“Trust”) and National Associates, Inc. (“NAI”). The consolidated financial statements also include the accounts of the Farmers National Bank of Canfield’s subsidiaries; Farmers National Insurance (“Insurance”) and Farmers of Canfield Investment Co. (“Investments”). Together the entities are referred to as “the Company.” All significant intercompany balances and transactions have been eliminated in consolidation.</t>
    </r>
  </si>
  <si>
    <r>
      <t>Nature of Operations:</t>
    </r>
    <r>
      <rPr>
        <sz val="10"/>
        <color theme="1"/>
        <rFont val="Times New Roman"/>
        <family val="1"/>
      </rPr>
      <t xml:space="preserve"> The Company provides full banking services, including wealth management services and mortgage banking activity, through the Bank. As a national bank, the Bank is subject to regulation of the Office of the Comptroller of the Currency and the Federal Deposit Insurance Corporation. The area served by the Bank is the northeastern region of Ohio and service is provided at twenty (20) locations. During 2013, the Company acquired NAI, a retirement plan consulting firm located in Cleveland, Ohio.  Therefore the Company provides retirement consulting services through NAI. The Company provides trust services through its subsidiary, Trust and insurance services through the Bank’s subsidiary, Insurance.  The primary purpose of Investments, the new subsidiary of the Bank in 2014, is to invest in municipal securities. Farmers Trust Company has a state-chartered bank license to conduct trust business from the Ohio Department of Commerce – Division of Financial Institutions.</t>
    </r>
  </si>
  <si>
    <r>
      <t>Estimates:</t>
    </r>
    <r>
      <rPr>
        <sz val="10"/>
        <color theme="1"/>
        <rFont val="Times New Roman"/>
        <family val="1"/>
      </rPr>
      <t xml:space="preserve"> 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</si>
  <si>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Cash Flows:</t>
    </r>
    <r>
      <rPr>
        <sz val="10"/>
        <color theme="1"/>
        <rFont val="Times New Roman"/>
        <family val="1"/>
      </rPr>
      <t xml:space="preserve"> Cash and cash equivalents include cash on hand, deposits with other financial institutions and federal funds sold. Generally, federal funds are purchased and sold for one-day periods. Net cash flows are reported for loan and deposit transactions, short term borrowings, and other assets and liabilities.</t>
    </r>
  </si>
  <si>
    <r>
      <t>Securities Available for Sale:</t>
    </r>
    <r>
      <rPr>
        <sz val="10"/>
        <color theme="1"/>
        <rFont val="Times New Roman"/>
        <family val="1"/>
      </rPr>
      <t xml:space="preserve"> Debt securities are classified as available for sale when they might be sold before maturity. Equity securities with readily determinable fair values are classified as available for sale. Securities available for sale are carried at fair value, with unrealized holding gains and losses reported in other comprehensive income, net of tax.</t>
    </r>
  </si>
  <si>
    <t>Interest income includes amortization of purchase premium or discount. Premiums and discounts on securities are amortized on the level-yield method without anticipating prepayments, except for mortgage backed securities where prepayments are anticipated. Gains and losses on sales are recorded on the trade date and determined using the specific identification method. Purchases are recorded on the trade date.</t>
  </si>
  <si>
    <t>Management evaluates securities for other-than-temporary impairment (OTTI) at least on a quarterly basis, and more frequently when economic or market conditions warrant.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other-than-temporary impairment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</si>
  <si>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r>
      <t>Loans Held for Sale:</t>
    </r>
    <r>
      <rPr>
        <sz val="10"/>
        <color theme="1"/>
        <rFont val="Times New Roman"/>
        <family val="1"/>
      </rPr>
      <t xml:space="preserve"> Mortgage loans originated and intended for sale in the secondary market are carried at the lower of aggregate cost or fair value, as determined by outstanding commitments from investors. Net unrealized losses, if any, are charged to earnings. </t>
    </r>
  </si>
  <si>
    <t>Mortgage loans held for sale are generally sold with servicing rights released. Gains and losses on sales of mortgage loans are based on the difference between the selling price and the carrying value of the related loan sold.</t>
  </si>
  <si>
    <r>
      <t xml:space="preserve">Loans: </t>
    </r>
    <r>
      <rPr>
        <sz val="10"/>
        <color theme="1"/>
        <rFont val="Times New Roman"/>
        <family val="1"/>
      </rPr>
      <t xml:space="preserve">Loans that management has the intent and ability to hold for the foreseeable future or until maturity or payoff are reported at the principal balance outstanding, net of deferred loan fees and costs, and an allowance for loan losses. Substantially all loans are secured by specific items of collateral including business assets, consumer assets, and commercial and residential real estate. </t>
    </r>
  </si>
  <si>
    <t>Interest income is accrued on the unpaid principal balance. Loan origination fees, net of certain direct origination costs, are deferred and recognized in interest income using the level yield method without anticipating prepayments. Interest income on mortgage and commercial loans is discontinued at the time the loan is 90 days delinquent unless the loan is well-secured and in process of collection. Consumer loans are typically charged off no later than 120 days past due. Past due status is based on the contractual terms of the loan. In all cases, loans are placed on nonaccrual or charged-off at an earlier date if collection of principal or interest is considered doubtful. Nonaccrual loans and loans past due 90 days still on accrual include both smaller balance homogeneous loans that are collectively evaluated for impairment and individually classified impaired loans.</t>
  </si>
  <si>
    <t>For all classes of loans, when interest accruals are discontinued, interest accrued but not received for loans placed on non-accrual is reversed against interest income. Interest on such loans is thereafter recorded on a cash-basis or cost-recovery method, until qualifying for return to accrual. Loans are returned to accrual status when all the principal and interest amounts contractually due are brought current and future payments are reasonably assured.</t>
  </si>
  <si>
    <r>
      <t xml:space="preserve">Derivatives: </t>
    </r>
    <r>
      <rPr>
        <sz val="10"/>
        <color theme="1"/>
        <rFont val="Times New Roman"/>
        <family val="1"/>
      </rPr>
      <t>Derivative financial instruments are recognized as assets or liabilities at fair value. The Company’s derivatives are interest-rate swap agreements, which are used as part of its asset and liability management strategy to help manage its interest rate risk position. The Company does not use derivatives for trading or balance sheet hedging purposes. The derivative transactions are considered instruments with no hedging designation, otherwise known as stand-alone derivatives. Changes in the fair value of the derivatives are reported currently in earnings, as other noninterest income.</t>
    </r>
  </si>
  <si>
    <r>
      <t>Concentration of Credit Risk:</t>
    </r>
    <r>
      <rPr>
        <sz val="10"/>
        <color theme="1"/>
        <rFont val="Times New Roman"/>
        <family val="1"/>
      </rPr>
      <t xml:space="preserve"> There are no significant concentrations of loans to any one industry or customer. However, most of the Company’s business activity is with customers located within Mahoning, Trumbull, Columbiana, Stark and Cuyahoga counties. Therefore, the Company’s exposure to credit risk is significantly affected by changes in the economy of the five county area. </t>
    </r>
  </si>
  <si>
    <r>
      <t>Allowance for Loan Losses:</t>
    </r>
    <r>
      <rPr>
        <sz val="10"/>
        <color theme="1"/>
        <rFont val="Times New Roman"/>
        <family val="1"/>
      </rPr>
      <t xml:space="preserve"> The allowance for loan losses is a valuation allowance for probable incurred loan losses, increased by the provision for loan losses and decreased by charge-offs less recoveries. The allowance is based on management’s judgment taking into consideration past loss experience, reviews of individual loans, current economic conditions and other factors considered relevant by management at the financial statement date. While management uses the best information available to establish the allowance, future adjustments to the allowance may be necessary, which may be material, if economic conditions differ substantially from the assumptions used in estimating the allowance. If additions to the original estimate of the allowance for loan losses are deemed necessary, they will be reported in earnings in the period in which they become reasonably estimable and probable. Allocations of the allowance may be made for specific loans, but the entire allowance is available for any loan that, in management’s judgment, should be charged-off. </t>
    </r>
  </si>
  <si>
    <t>The allowance consists of specific and general components. The specific component relates to loans that are individually classified as impaired. A loan is considered impaired when, based on the current information and events, it is probable that the Company will be unable to collect the scheduled payments of principal or interest when due according to the contractual terms of the loan agreement. Loans, for which the terms have been modified, and for which the borrower is experiencing financial difficulties, are considered troubled debt restructurings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</si>
  <si>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</si>
  <si>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Impairment is measured on a loan by loan basis for commercial and commercial real estate loans over $300 thousand, individually or in the aggregate, by either the present value of expected future cash flows discounted at the loan’s effective interest rate, the loan’s obtainable market price, or the fair value of the collateral if the loan is collateral dependent. Large groups of smaller balance homogeneous loans, such as consumer and residential real estate loans are collectively evaluated for impairment and accordingly, they are not separately identified for impairment disclosures. Non-real estate secured consumer loans in bankruptcy where debt has not been reaffirmed are considered troubled debt restructurings and are evaluated individually to ensure that accurate accounting treatment is in place.</t>
  </si>
  <si>
    <t>The Company considers the guidance on troubled debt restructuring for individual consumer and residential loans when evaluating for impairment disclosure. Troubled debt restructurings are measured at the present value of estimated future cash flow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allowance for loan losses.</t>
  </si>
  <si>
    <t>The general component covers non-impaired loans and is based on historical loss experience adjusted for current factors. The historical loss experience is determined by portfolio segment and is based on the actual loss history experienced for the most recent twelve quarters. The formula for calculating the allowance for loan losses requires that the historical loss percentage be applied to homogeneous and all risk rated loans. This actual loss experience is supplemented with other economic factors based on the risks present for each portfolio segment. These economic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The following portfolio segments have been identified:</t>
  </si>
  <si>
    <t>Commercial Loans. Commercial credit is extended to commercial customers for use in normal business operations to finance working capital needs, equipment purchases, or other projects. The majority of these borrowers are customers doing business within our geographic regions. These loans are generally underwritten individually and secured with the assets of the company and the personal guarantee of the business owners. Commercial loans are made based primarily on the historical and projected cash flow of the borrower and the underlying collateral provided by the borrower.</t>
  </si>
  <si>
    <t>Commercial Real Estate Loans. Commercial real estate loans are subject to underwriting standards and processes similar to commercial loans. These loans are viewed primarily as cash flow loans and the repayment of these loans is largely dependent on the successful operation of the property. Loan performance may be adversely affected by factors impacting the general economy or conditions specific to the real estate market such as geographic location and property type.</t>
  </si>
  <si>
    <t>Consumer Loans. Consumer loans are primarily comprised of loans made directly to consumers and indirectly through automobile dealerships. These loans have a specific matrix which consists of several factors including debt to income, type of collateral and loan to collateral value, credit history and relationship with the borrower. Consumer lending uses risk-based pricing in the underwriting process.</t>
  </si>
  <si>
    <t>Residential Real Estate Loans. Residential mortgage loans represent loans to consumers for the purchase or refinance of a residence. These loans are generally financed up to 15 years, and in most cases, are extended to borrowers to finance their primary residence. Real estate market values at the time of origination directly affect the amount of credit extended and, in the event of default, subsequent changes in these values may impact the severity of losses.</t>
  </si>
  <si>
    <r>
      <t>Foreclosed Assets:</t>
    </r>
    <r>
      <rPr>
        <sz val="10"/>
        <color theme="1"/>
        <rFont val="Times New Roman"/>
        <family val="1"/>
      </rPr>
      <t xml:space="preserve"> Assets acquired through or instead of loan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expensed. </t>
    </r>
  </si>
  <si>
    <r>
      <t>Premises and Equipment:</t>
    </r>
    <r>
      <rPr>
        <sz val="10"/>
        <color theme="1"/>
        <rFont val="Times New Roman"/>
        <family val="1"/>
      </rPr>
      <t xml:space="preserve"> Land is carried at cost. Premises and equipment are stated at cost, less accumulated depreciation. Buildings and related components are depreciated using the straight-line method with useful lives ranging from 5 to 40 years. Furniture, fixtures and equipment are depreciated using the straight-line method with useful lives ranging from 3 to 10 years. </t>
    </r>
  </si>
  <si>
    <r>
      <t xml:space="preserve">Restricted Stock: </t>
    </r>
    <r>
      <rPr>
        <sz val="10"/>
        <color theme="1"/>
        <rFont val="Times New Roman"/>
        <family val="1"/>
      </rPr>
      <t xml:space="preserve">The Bank is a member of the Federal Home Loan Bank (FHLB) system. Members are required to own a certain amount of stock based on the level of borrowings and other factors, and may invest in additional amounts. The Bank is also a member of and owns stock in the Federal Reserve Bank. These stocks are carried at cost, classified as restricted securities included in other assets, and periodically evaluated for impairment based on ultimate recovery of par value. Both cash and stock dividends are reported as income. </t>
    </r>
  </si>
  <si>
    <r>
      <t>Bank Owned Life Insurance:</t>
    </r>
    <r>
      <rPr>
        <sz val="10"/>
        <color theme="1"/>
        <rFont val="Times New Roman"/>
        <family val="1"/>
      </rPr>
      <t xml:space="preserve"> The Company has purchased life insurance policies on certain key officers. Bank owned life insurance is recorded at the amount that can be realized under the insurance contract at the balance sheet date, which is the cash surrender value adjusted for other charges or other amounts due that are probable at settlement. </t>
    </r>
  </si>
  <si>
    <r>
      <t>Long-term Assets:</t>
    </r>
    <r>
      <rPr>
        <sz val="10"/>
        <color theme="1"/>
        <rFont val="Times New Roman"/>
        <family val="1"/>
      </rPr>
      <t xml:space="preserve"> Premises and equipment and other long-term assets are reviewed for impairment when events indicate their carrying amount may not be recoverable from future undiscounted cash flows. If impaired, the assets are recorded at fair value. </t>
    </r>
  </si>
  <si>
    <r>
      <t xml:space="preserve">Goodwill and Other Intangible Assets: </t>
    </r>
    <r>
      <rPr>
        <sz val="10"/>
        <color theme="1"/>
        <rFont val="Times New Roman"/>
        <family val="1"/>
      </rPr>
      <t>Goodwill resulting from a business combination is generally determined as the excess of the fair value of the consideration transferred over the fair value of the net assets acquired as of the acquisition date. Goodwill acquired in a purchase business combination and determined to have an indefinite useful life is not amortized, but tested for impairment at least annually. The Company has selected September 30 as the date to perform the annual impairment tests associated with the acquisition of the Trust and NAI. Intangible assets with definite useful lives are amortized over their estimated useful lives. Goodwill is the only intangible asset with an indefinite life on the balance sheet. Non-compete contracts are amortized on a straight line basis, over the term of the agreements. Customer relationship and trade name intangibles are amortized over an average of 13 years on an accelerated method.</t>
    </r>
  </si>
  <si>
    <r>
      <t>Loan Commitments and Related Financial Instruments:</t>
    </r>
    <r>
      <rPr>
        <sz val="10"/>
        <color theme="1"/>
        <rFont val="Times New Roman"/>
        <family val="1"/>
      </rPr>
      <t xml:space="preserve">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t>
    </r>
  </si>
  <si>
    <r>
      <t>Stock-Based Compensation:</t>
    </r>
    <r>
      <rPr>
        <sz val="10"/>
        <color theme="1"/>
        <rFont val="Times New Roman"/>
        <family val="1"/>
      </rPr>
      <t xml:space="preserve"> Compensation cost is recognized for stock options and restricted stock awards issued to employees, based on the fair value of these awards at the date of grant. The market price of the Company’s common stock at the grant date is used for restricted stock awards. Compensation cost is recognized over the required service period, generally defined as the vesting period. For awards with graded vesting, compensation cost is recognized on a straight-line basis over the requisite service period for the entire award. </t>
    </r>
  </si>
  <si>
    <r>
      <t>Income Taxes</t>
    </r>
    <r>
      <rPr>
        <i/>
        <sz val="10"/>
        <color theme="1"/>
        <rFont val="Times New Roman"/>
        <family val="1"/>
      </rPr>
      <t>:</t>
    </r>
    <r>
      <rPr>
        <sz val="10"/>
        <color theme="1"/>
        <rFont val="Times New Roman"/>
        <family val="1"/>
      </rPr>
      <t xml:space="preserve"> Income tax expense is the total of the current year income tax due or refundable and the change in deferred tax assets and liabilities. Deferred tax assets and liabilities are the expected future tax amounts for the temporary differences between carrying amounts and tax bases of assets and liabilities, computed using enacted tax rates. A valuation allowance, if needed, reduces deferred tax assets to the amount expected to be realized. </t>
    </r>
  </si>
  <si>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t>
  </si>
  <si>
    <t>The Company recognizes interest and/or penalties related to income tax matters in income tax expense.</t>
  </si>
  <si>
    <r>
      <t>Retirement Plans:</t>
    </r>
    <r>
      <rPr>
        <sz val="10"/>
        <color theme="1"/>
        <rFont val="Times New Roman"/>
        <family val="1"/>
      </rPr>
      <t xml:space="preserve"> Employee 401(k) and profit sharing plan expense is the amount of matching and discretionary contributions. Deferred compensation and supplemental retirement plan expense allocates the benefits over years of service.</t>
    </r>
  </si>
  <si>
    <r>
      <t>Earnings per Common Share:</t>
    </r>
    <r>
      <rPr>
        <sz val="10"/>
        <color theme="1"/>
        <rFont val="Times New Roman"/>
        <family val="1"/>
      </rPr>
      <t xml:space="preserve"> Basic earnings per common share is net income divided by the weighted average number of common shares outstanding during the period. Diluted earnings per common share include the dilutive effect of additional potential common shares issuable under stock options. Earnings and dividends per share are restated for all stock splits and stock dividends through the date of issuance of the financial statements. </t>
    </r>
  </si>
  <si>
    <r>
      <t>Comprehensive Income (Loss):</t>
    </r>
    <r>
      <rPr>
        <sz val="10"/>
        <color theme="1"/>
        <rFont val="Times New Roman"/>
        <family val="1"/>
      </rPr>
      <t xml:space="preserve"> Comprehensive income (loss) consists of net income and other comprehensive income (loss). Other comprehensive income (loss) consists of unrealized gains and losses on securities available for sale and changes in the funded status of the post-retirement health plan, which are recognized as separate components of equity, net of tax effects.</t>
    </r>
  </si>
  <si>
    <r>
      <t>Loss Contingencies:</t>
    </r>
    <r>
      <rPr>
        <sz val="10"/>
        <color theme="1"/>
        <rFont val="Times New Roman"/>
        <family val="1"/>
      </rPr>
      <t xml:space="preserve"> Loss contingencies, including claims and legal actions arising in the ordinary course of business, are recorded as liabilities when the likelihood of loss is probable and an amount or range of loss can be reasonably estimated. Management does not believe there are such matters that will have a material effect on the financial statements. </t>
    </r>
  </si>
  <si>
    <r>
      <t>Restrictions on Cash:</t>
    </r>
    <r>
      <rPr>
        <sz val="10"/>
        <color theme="1"/>
        <rFont val="Times New Roman"/>
        <family val="1"/>
      </rPr>
      <t xml:space="preserve"> Cash on hand or on deposit with the Federal Reserve Bank was required to meet regulatory reserve and clearing requirements.</t>
    </r>
  </si>
  <si>
    <r>
      <t>Equity:</t>
    </r>
    <r>
      <rPr>
        <sz val="10"/>
        <color theme="1"/>
        <rFont val="Times New Roman"/>
        <family val="1"/>
      </rPr>
      <t xml:space="preserve"> Treasury stock is carried at cost.</t>
    </r>
  </si>
  <si>
    <r>
      <t xml:space="preserve">Dividend Restriction: </t>
    </r>
    <r>
      <rPr>
        <sz val="10"/>
        <color theme="1"/>
        <rFont val="Times New Roman"/>
        <family val="1"/>
      </rPr>
      <t xml:space="preserve">Banking regulations require maintaining certain capital levels and may limit the dividends paid by the Bank and Trust to the holding company or by the holding company to shareholders. </t>
    </r>
  </si>
  <si>
    <r>
      <t>Fair Value of Financial Instruments:</t>
    </r>
    <r>
      <rPr>
        <sz val="10"/>
        <color theme="1"/>
        <rFont val="Times New Roman"/>
        <family val="1"/>
      </rPr>
      <t xml:space="preserve"> Fair values of financial instruments are estimated using relevant market information and other assumptions as more fully disclosed in Note 4.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r>
  </si>
  <si>
    <r>
      <t>Operating Segments:</t>
    </r>
    <r>
      <rPr>
        <sz val="10"/>
        <color theme="1"/>
        <rFont val="Times New Roman"/>
        <family val="1"/>
      </rPr>
      <t xml:space="preserve"> While the chief decision-makers monitor the revenue streams of the various products and services, operations are managed and financial performance is primarily aggregated and reported in three lines of business, the Bank, Trust and Retirement consulting segments. The Company discloses segment information in Note 20. </t>
    </r>
  </si>
  <si>
    <r>
      <t xml:space="preserve">Reclassification: </t>
    </r>
    <r>
      <rPr>
        <sz val="10"/>
        <color theme="1"/>
        <rFont val="Times New Roman"/>
        <family val="1"/>
      </rPr>
      <t xml:space="preserve">Some items in the prior year financial statements were reclassified to conform to the current presentation. Reclassifications had no effect on prior year net income or stockholders’ equity. </t>
    </r>
  </si>
  <si>
    <r>
      <t>Adoption of New Accounting Standards:  </t>
    </r>
    <r>
      <rPr>
        <sz val="10"/>
        <color theme="1"/>
        <rFont val="Times New Roman"/>
        <family val="1"/>
      </rPr>
      <t>In May 2014, FASB issued Accounting Standards Update 2014-09, Revenue from Contracts with Customers (Topic 606).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the Company’s consolidated financial statements.</t>
    </r>
  </si>
  <si>
    <t>In January 2014, the FASB issued ASU 2014-04, “Reclassification of Residential Real Estate Collateralized Consumer Mortgage Loans upon Foreclosure.” The objective of the amendments in ASU 2014-04 to Topic 310, “Receivables - Troubled Debt Restructurings by Creditors,” is to reduce diversity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are effective for fiscal years, and interim periods within those years, beginning after December 15, 2014. An entity can elect to adopt the amendments using either a modified retrospective transition method or a prospective transition method. Early adoption is permitted. The adoption of this guidance is not expected to have a material impact on the Company’s consolidated financial statements.</t>
  </si>
  <si>
    <t>In January 2014, the FASB amended existing guidance on ASU 2014-1, “Investments - Equity Method and Joint Ventures (Topic 323) - Accounting for Investments in Qualified Affordable Housing Projects” to eliminate the effective yield election and to permit reporting entities to make an accounting policy election to account for their investments in qualified affordable housing projects using the proportional amortization method if certain conditions are met. Disclosures for a change in accounting principle are required upon transition. The amendments are effective for annual periods and interim reporting periods beginning after December 15, 2014. The amendments in this standard should be applied retrospectively to all periods presented. A reporting entity that uses the effective yield method before the date of adoption of this standard may continue to apply it for preexisting investments. Early adoption is permitted. The adoption of this standard is not expected to have a material effect on the Company’s consolidated financial statements.</t>
  </si>
  <si>
    <t>Securities Available for Sale</t>
  </si>
  <si>
    <t>Investments Debt And Equity Securities [Abstract]</t>
  </si>
  <si>
    <t>NOTE 2 - SECURITIES AVAILABLE FOR SALE</t>
  </si>
  <si>
    <t>The following table summarizes the amortized cost and fair value of the available-for-sale securities portfolio at December 31, 2014 and 2013 and the corresponding amounts of gross unrealized gains and losses recognized in accumulated other comprehensive income (loss) were as follows:</t>
  </si>
  <si>
    <t>Gross</t>
  </si>
  <si>
    <t>Amortized</t>
  </si>
  <si>
    <t>Unrealized</t>
  </si>
  <si>
    <t>Cost</t>
  </si>
  <si>
    <t>Gains</t>
  </si>
  <si>
    <t>Losses</t>
  </si>
  <si>
    <t>Fair Value</t>
  </si>
  <si>
    <t>U.S. Treasury and U.S. government sponsored entities</t>
  </si>
  <si>
    <t>$</t>
  </si>
  <si>
    <t>(112</t>
  </si>
  <si>
    <t>)</t>
  </si>
  <si>
    <t>State and political subdivisions</t>
  </si>
  <si>
    <t>(671</t>
  </si>
  <si>
    <t>Corporate bonds</t>
  </si>
  <si>
    <t>(8</t>
  </si>
  <si>
    <t>Mortgage-backed securities - residential</t>
  </si>
  <si>
    <t>(1,249</t>
  </si>
  <si>
    <t>Collateralized mortgage obligations</t>
  </si>
  <si>
    <t>(911</t>
  </si>
  <si>
    <t>Small Business Administration</t>
  </si>
  <si>
    <t>(775</t>
  </si>
  <si>
    <t>Equity securities</t>
  </si>
  <si>
    <t>(1</t>
  </si>
  <si>
    <t>Totals</t>
  </si>
  <si>
    <t>(3,727</t>
  </si>
  <si>
    <t>(387</t>
  </si>
  <si>
    <t>(2,807</t>
  </si>
  <si>
    <t>(15</t>
  </si>
  <si>
    <t>(5,084</t>
  </si>
  <si>
    <t>(1,713</t>
  </si>
  <si>
    <t>(2,020</t>
  </si>
  <si>
    <t>(12,026</t>
  </si>
  <si>
    <t>The proceeds from sales of available-for-sale securities and the associated gains and losses were as follows:</t>
  </si>
  <si>
    <t>Proceeds</t>
  </si>
  <si>
    <t>Gross gains</t>
  </si>
  <si>
    <t>Gross losses</t>
  </si>
  <si>
    <t>(301</t>
  </si>
  <si>
    <t>(1,061</t>
  </si>
  <si>
    <t>(199</t>
  </si>
  <si>
    <t>The tax provision related to these net realized gains was $160 thousand, $301 thousand and $370 thousand respectively.</t>
  </si>
  <si>
    <t>The amortized cost and fair value of the debt securities portfolio are shown by expected maturity. Expected maturities may differ from contractual maturities if issuers have the right to call or prepay obligations with or without call or prepayment penalties. Securities not due at a single maturity date are shown separately.</t>
  </si>
  <si>
    <t>Available for sale</t>
  </si>
  <si>
    <t>Maturity</t>
  </si>
  <si>
    <t>Within one year</t>
  </si>
  <si>
    <t>One to five years</t>
  </si>
  <si>
    <t>Five to ten years</t>
  </si>
  <si>
    <t>Beyond ten years</t>
  </si>
  <si>
    <t>Mortgage-backed securities, collateralized mortgage obligations and Small Business Administration</t>
  </si>
  <si>
    <t>Securities with a carrying amount of $149 million at December 31, 2014 and $164 million at December 31, 2013 were pledged to secure public deposits and repurchase agreements. The Trust company had securities, with a carrying amount of $100 thousand, at year-end 2014 and 2013, pledged to qualify as a fiduciary in the State of Ohio.</t>
  </si>
  <si>
    <t>In each year, there were no holdings of any other issuer that exceeded 10% of stockholders’ equity, other than the U.S. Government,  its agencies and its sponsored entities.</t>
  </si>
  <si>
    <t>The following table summarizes the investment securities with unrealized losses at December 31, 2014 and 2013 aggregated by major security type and length of time in a continuous unrealized loss position. Unrealized losses for Equity securities had unrealized losses that rounded to less than $1 thousand for year 2013.</t>
  </si>
  <si>
    <t>Less than 12 Months</t>
  </si>
  <si>
    <t>12 Months or More</t>
  </si>
  <si>
    <t>Fair</t>
  </si>
  <si>
    <t>Description of Securities</t>
  </si>
  <si>
    <t>Value</t>
  </si>
  <si>
    <t>Loss</t>
  </si>
  <si>
    <t>U.S. Treasury and U.S. government</t>
  </si>
  <si>
    <t>sponsored entities</t>
  </si>
  <si>
    <t>(2</t>
  </si>
  <si>
    <t>(110</t>
  </si>
  <si>
    <t>(11</t>
  </si>
  <si>
    <t>(660</t>
  </si>
  <si>
    <t>(202</t>
  </si>
  <si>
    <t>(1,047</t>
  </si>
  <si>
    <t>Total temporarily impaired</t>
  </si>
  <si>
    <t>(216</t>
  </si>
  <si>
    <t>(3,511</t>
  </si>
  <si>
    <t>(1,855</t>
  </si>
  <si>
    <t>(952</t>
  </si>
  <si>
    <t>(13</t>
  </si>
  <si>
    <t>(3,735</t>
  </si>
  <si>
    <t>(1,349</t>
  </si>
  <si>
    <t>(450</t>
  </si>
  <si>
    <t>(1,263</t>
  </si>
  <si>
    <t>(491</t>
  </si>
  <si>
    <t>(1,529</t>
  </si>
  <si>
    <t>(6,920</t>
  </si>
  <si>
    <t>(5,106</t>
  </si>
  <si>
    <t>The Company’s equity securities include local and regional bank holdings. During the year ended December 31, 2013 a $3 thousand pre-tax charge was recognized for the other-than-temporary decline in fair value on these equity holdings. The Company recognized an other-than-temporary impairment that was less than $1 thousand and rounded to zero for year ended December 31, 2012. No other-than-temporary impairments were recognized during 2014. When a decline in fair value below cost is deemed to be other-than-temporary, the difference between the amortized cost basis of the equity security and its fair value must be recognized as a charge to earnings.</t>
  </si>
  <si>
    <t>As of December 31, 2014, the Company’s security portfolio consisted of 376 securities, 91 of which were in an unrealized loss position. The majority of unrealized losses are related to the Company’s holdings in securities issued by state and political subdivisions, mortgage-backed securities - residential, collateralized mortgage obligations and Small Business Administration, as discussed below:</t>
  </si>
  <si>
    <t>Securities issued by State and Political subdivisions</t>
  </si>
  <si>
    <t>Unrealized losses on debt securities issued by state and political subdivisions have not been recognized into income. Generally these securities have maintained their investment grade ratings and management does not have the intent and is not required to sell these securities before their anticipated recovery. The fair value is expected to recover as the securities approach their maturity date.</t>
  </si>
  <si>
    <r>
      <t>Mortgage-backed securities - residential</t>
    </r>
    <r>
      <rPr>
        <sz val="10"/>
        <color theme="1"/>
        <rFont val="Times New Roman"/>
        <family val="1"/>
      </rPr>
      <t xml:space="preserve"> </t>
    </r>
  </si>
  <si>
    <t>All of the Company’s holdings of mortgage-backed securities—residential at year end 2014 and 2013 were issued by U.S. Government sponsored enterprises. Unrealized losses on mortgage-backed securities—residential have not been recognized into income. Because the decline in fair value is attributable to changes in interest rates and illiquidity, and not credit quality, and because the Company does not have the intent to sell these mortgage-backed securities—residential and it is likely that it will not be required to sell the securities before their anticipated recovery, the Company does not consider these securities to be other-than-temporarily impaired at December 31, 2014 and 2013.</t>
  </si>
  <si>
    <r>
      <t>Collateralized mortgage obligations</t>
    </r>
    <r>
      <rPr>
        <sz val="10"/>
        <color theme="1"/>
        <rFont val="Times New Roman"/>
        <family val="1"/>
      </rPr>
      <t xml:space="preserve"> </t>
    </r>
  </si>
  <si>
    <t>The Company’s portfolio includes collateralized mortgage obligations issued by U.S. Government sponsored enterprises. The decline in fair value is attributable to changes in interest rates and illiquidity, and not credit quality. The Company does not have the intent to sell these collateralized mortgage obligations and it is likely that it will not be required to sell the securities before their anticipated recovery. The Company monitors all securities to ensure adequate credit support and as of December 31, 2014 and 2013, the Company believes there is no other-than-temporary impairment.</t>
  </si>
  <si>
    <r>
      <t>Small Business Administration</t>
    </r>
    <r>
      <rPr>
        <sz val="10"/>
        <color theme="1"/>
        <rFont val="Times New Roman"/>
        <family val="1"/>
      </rPr>
      <t xml:space="preserve"> </t>
    </r>
  </si>
  <si>
    <t>The Company’s holdings of Small Business Administration securities are issued and backed by the full faith and credit of the U.S. Government. Unrealized losses on these Small Business Administration securities have not been recognized into income. Because the decline in fair value is attributable to changes in interest rates and illiquidity,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December 31, 2014 and 2013.</t>
  </si>
  <si>
    <t>Receivables [Abstract]</t>
  </si>
  <si>
    <t>NOTE 3 - LOANS</t>
  </si>
  <si>
    <r>
      <t xml:space="preserve">Loans at year end were as follows: </t>
    </r>
    <r>
      <rPr>
        <sz val="12"/>
        <color theme="1"/>
        <rFont val="Times New Roman"/>
        <family val="1"/>
      </rPr>
      <t> </t>
    </r>
  </si>
  <si>
    <t>Commercial real estate</t>
  </si>
  <si>
    <t>Owner occupied</t>
  </si>
  <si>
    <t>Non-owner occupied</t>
  </si>
  <si>
    <t>Other</t>
  </si>
  <si>
    <t>Commercial</t>
  </si>
  <si>
    <t>Residential real estate</t>
  </si>
  <si>
    <t>1-4 family residential</t>
  </si>
  <si>
    <t>Home equity lines of credit</t>
  </si>
  <si>
    <t>Consumer</t>
  </si>
  <si>
    <t>Indirect</t>
  </si>
  <si>
    <t>Direct</t>
  </si>
  <si>
    <t>Subtotal</t>
  </si>
  <si>
    <t>Net deferred loan (fees) costs</t>
  </si>
  <si>
    <t>Allowance for loan losses</t>
  </si>
  <si>
    <t>(7,632</t>
  </si>
  <si>
    <t>(7,568</t>
  </si>
  <si>
    <t>Net loans</t>
  </si>
  <si>
    <t>The following tables present the activity in the allowance for loan losses by portfolio segment for years ended December 31, 2014, 2013 and 2012:</t>
  </si>
  <si>
    <t>Residential</t>
  </si>
  <si>
    <t>Real Estate</t>
  </si>
  <si>
    <t>Unallocated</t>
  </si>
  <si>
    <t>Beginning balance</t>
  </si>
  <si>
    <t>(50</t>
  </si>
  <si>
    <t>(30</t>
  </si>
  <si>
    <t>Loans charged off</t>
  </si>
  <si>
    <t>(151</t>
  </si>
  <si>
    <t>(185</t>
  </si>
  <si>
    <t>(585</t>
  </si>
  <si>
    <t>(2,213</t>
  </si>
  <si>
    <t>(3,134</t>
  </si>
  <si>
    <t>Recoveries</t>
  </si>
  <si>
    <t>Total ending allowance balance</t>
  </si>
  <si>
    <t>(306</t>
  </si>
  <si>
    <t>(397</t>
  </si>
  <si>
    <t>(505</t>
  </si>
  <si>
    <t>(99</t>
  </si>
  <si>
    <t>(326</t>
  </si>
  <si>
    <t>(1,723</t>
  </si>
  <si>
    <t>(2,653</t>
  </si>
  <si>
    <t>(516</t>
  </si>
  <si>
    <t>(373</t>
  </si>
  <si>
    <t>(1,225</t>
  </si>
  <si>
    <t>(918</t>
  </si>
  <si>
    <t>(806</t>
  </si>
  <si>
    <t>(1,002</t>
  </si>
  <si>
    <t>(3,951</t>
  </si>
  <si>
    <t xml:space="preserve">The following tables present the balance in the allowance for loan losses and the recorded investment in loans by portfolio segment and based on impairment method as of December 31, 2014 and 2013.  The recorded investment in loans includes the unpaid principal balance and unamortized loan origination fees and costs, but excludes accrued interest receivable which is not considered to be material. </t>
  </si>
  <si>
    <t>Allowance for loan losses:</t>
  </si>
  <si>
    <t>Ending allowance balance attributable to loans:</t>
  </si>
  <si>
    <t>Individually evaluated for impairment</t>
  </si>
  <si>
    <t>Collectively evaluated for impairment</t>
  </si>
  <si>
    <t>Loans:</t>
  </si>
  <si>
    <t>Loans individually evaluated for impairment</t>
  </si>
  <si>
    <t>Loans collectively evaluated for impairment</t>
  </si>
  <si>
    <t>Total ending loans balance</t>
  </si>
  <si>
    <t>The following tables present information related to impaired loans by class of loans as of and for year ended December 31, 2014, 2013 and 2012. The recorded investment in loans excludes accrued interest receivable due to immateriality.</t>
  </si>
  <si>
    <t>Unpaid Principal</t>
  </si>
  <si>
    <t>Recorded</t>
  </si>
  <si>
    <t>Allowance for Loan</t>
  </si>
  <si>
    <t>Average Recorded</t>
  </si>
  <si>
    <t>Interest Income</t>
  </si>
  <si>
    <t>Balance</t>
  </si>
  <si>
    <t>Investment</t>
  </si>
  <si>
    <t>Losses Allocated</t>
  </si>
  <si>
    <t>Recognized</t>
  </si>
  <si>
    <t>With no related allowance recorded:</t>
  </si>
  <si>
    <t>With an allowance recorded:</t>
  </si>
  <si>
    <t>During 2013 the Company, for the first time, began considering consumer loans individually for impairment. Cash basis interest income recognized and interest income recognized was materially equal for 2014 and 2013.</t>
  </si>
  <si>
    <t>Cash basis interest income recognized and interest income recognized during impairment was immaterial for 2012.</t>
  </si>
  <si>
    <t>Nonaccrual loans and loans past due 90 days still on accrual include both smaller balance homogeneous loans that are collectively evaluated for impairment and individually classified impaired loans. The following table presents the recorded investment in nonaccrual and loans past due over 90 days still on accrual by class of loans as of December 31, 2014 and 2013:</t>
  </si>
  <si>
    <t>Loans Past Due</t>
  </si>
  <si>
    <t>90 Days or More</t>
  </si>
  <si>
    <t>Nonaccrual</t>
  </si>
  <si>
    <t>Still Accruing</t>
  </si>
  <si>
    <r>
      <t>The following tables present the aging of the recorded investment in past due loans as of December 31, 2014 and 2013 by class of loans:</t>
    </r>
    <r>
      <rPr>
        <sz val="12"/>
        <color theme="1"/>
        <rFont val="Times New Roman"/>
        <family val="1"/>
      </rPr>
      <t> </t>
    </r>
  </si>
  <si>
    <t>30-59</t>
  </si>
  <si>
    <t>60-89</t>
  </si>
  <si>
    <t>Greater Than 90</t>
  </si>
  <si>
    <t>Days Past</t>
  </si>
  <si>
    <t>Days Past Due</t>
  </si>
  <si>
    <t>Total Past</t>
  </si>
  <si>
    <t>Loans Not</t>
  </si>
  <si>
    <t>Due</t>
  </si>
  <si>
    <t>and Nonaccrual</t>
  </si>
  <si>
    <t>Past Due</t>
  </si>
  <si>
    <t>Troubled Debt Restructurings:</t>
  </si>
  <si>
    <t>Total troubled debt restructurings were $8.1 million and $8.3 million at December 31, 2014 and 2013 respectively. The Company has allocated $242 thousand and $397 thousand of specific reserves to customers whose loan terms have been modified in troubled debt restructurings as of December 31, 2014 and 2013. There are $25 thousand and $16 thousand in commitments to lend additional amounts to borrowers with loans that were classified as troubled debt restructurings at December 31, 2014 and 2013.  </t>
  </si>
  <si>
    <t>During the years ending December 31, 2014, 2013 and 2012, the terms of certain loans were modified as troubled debt restructurings. The modification of the terms of such loans included one or a combination of the following: a reduction of the stated interest rate of the loan; an extension of the maturity date at a stated rate of interest lower than the current market rate for new debt with similar risk; a permanent reduction of the recorded investment in the loan; a permanent increase of the recorded investment in the loan due to a protective advance to pay delinquent real estate taxes or advance new monies; a deferral of principal payments; or a legal concession.</t>
  </si>
  <si>
    <t>Troubled debt restructuring modifications involved a reduction of the notes stated interest rate in the range of 0.25% to 3.25%.  There were also extensions of the maturity dates on these and other troubled debt restructurings in the range of fifteen months to 126 months.</t>
  </si>
  <si>
    <t>The following tables present loans by class modified as troubled debt restructurings that occurred during the years ending December 31, 2014, 2013 and 2012:</t>
  </si>
  <si>
    <t>Pre-Modification</t>
  </si>
  <si>
    <t>Post-Modification</t>
  </si>
  <si>
    <t>Number of</t>
  </si>
  <si>
    <t>Outstanding Recorded</t>
  </si>
  <si>
    <t>The troubled debt restructurings described above increased the allowance for loan losses by $11 thousand and resulted in charge offs of $42 thousand during the year ended December 31, 2014.</t>
  </si>
  <si>
    <t>The troubled debt restructurings described above increased the allowance for loan losses by $66 thousand and resulted in charge offs of $50 thousand during the year ended December 31, 2013.</t>
  </si>
  <si>
    <t>The troubled debt restructurings described above increased the allowance for loan losses by $306 thousand and resulted in charge offs of $418 thousand during the year ended December 31, 2012.</t>
  </si>
  <si>
    <t>There were four residential real estate loans for which there were payment defaults within twelve months following the modification of the troubled debt restructuring during the year ending December 31, 2014.  Only one of the four loans was past due at December 31, 2014.  There was no effect on the provision for loan losses as a result of this default during 2014.</t>
  </si>
  <si>
    <t>There were two commercial loans for $204 thousand, one commercial real estate loan for $205 thousand and one residential real estate loan for $35 thousand modified as troubled debt restructuring for which there were payment defaults within twelve months following the modification during the year ending December 31, 2013.  All four loans were past due at December 31, 2013.  There was one indirect loan modified as troubled debt restructuring for which there were payment defaults within twelve months following the modification during the year ending December 31, 2013.  The loan was not past due at December 31, 2013.  There was no additional provision or any impact to the allowance for losses associated with these loans.</t>
  </si>
  <si>
    <t>There were no loans that were modified as troubled debt restructuring for which there was a payment default within twelve months following the modification during the year ending December 31, 2012. A loan is considered to be in payment default once it is 30 days contractually past due under the modified terms.</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</si>
  <si>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</si>
  <si>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establishes a risk rating at origination for all commercial loan and commercial real estate relationships. For relationships over $750 thousand management monitors the loans on an ongoing basis for any changes in the borrower’s ability to service their debt. Management also affirms the risk ratings for the loans and leases in their respective portfolios on an annual basis. The Company uses the following definitions for risk ratings:</t>
  </si>
  <si>
    <r>
      <t>Special Mention.</t>
    </r>
    <r>
      <rPr>
        <sz val="10"/>
        <color theme="1"/>
        <rFont val="Times New Roman"/>
        <family val="1"/>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 Special mention assets are not adversely classified and do not expose an institution to sufficient risk to warrant adverse classification. </t>
    </r>
  </si>
  <si>
    <r>
      <t>Substandard.</t>
    </r>
    <r>
      <rPr>
        <sz val="10"/>
        <color theme="1"/>
        <rFont val="Times New Roman"/>
        <family val="1"/>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 </t>
    </r>
  </si>
  <si>
    <r>
      <t>Doubtful.</t>
    </r>
    <r>
      <rPr>
        <sz val="10"/>
        <color theme="1"/>
        <rFont val="Times New Roman"/>
        <family val="1"/>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t>
    </r>
  </si>
  <si>
    <t>Loans not meeting the criteria above that are analyzed individually as part of the above described process are considered to be pass rated loans.</t>
  </si>
  <si>
    <t>Based on the most recent analysis performed, the risk category of loans by class of loans is as follows:</t>
  </si>
  <si>
    <t>Pass</t>
  </si>
  <si>
    <t>Special Mention</t>
  </si>
  <si>
    <t>Substandard</t>
  </si>
  <si>
    <t>Doubtful</t>
  </si>
  <si>
    <t>Not Rated</t>
  </si>
  <si>
    <t>The Company considers the performance of the loan portfolio and its impact on the allowance for loan losses. For residential, consumer and indirect loan classes, the Company also evaluates credit quality based on the aging status of the loan, which was previously presented, and by payment activity. The following table presents the recorded investment in residential, consumer and indirect auto loans based on payment activity. Nonperforming loans are loans past due 90 days and still accruing interest and nonaccrual loans.</t>
  </si>
  <si>
    <t>Residential Real Estate</t>
  </si>
  <si>
    <t>1-4 Family Residential</t>
  </si>
  <si>
    <t>Home Equity Lines of Credit</t>
  </si>
  <si>
    <t>Performing</t>
  </si>
  <si>
    <t>Nonperforming</t>
  </si>
  <si>
    <t>Fair Value Disclosures [Abstract]</t>
  </si>
  <si>
    <t>NOTE 4 - FAIR VALUE</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</si>
  <si>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</si>
  <si>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</si>
  <si>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</si>
  <si>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reporting entity’s own assumptions about the assumptions that market participants would use in pricing an asset or liability.</t>
  </si>
  <si>
    <t>The Company used the following methods and significant assumptions to estimate the fair value of each type of financial instrument:</t>
  </si>
  <si>
    <t>Investment Securities</t>
  </si>
  <si>
    <t>The Company used a third party service to estimate fair value on available for sale securities on a monthly basis. This service provider is considered a leading evaluation pricing service for U.S. domestic fixed income securities. They subscribe to multiple third-party pricing vendors, and supplement that information with matrix pricing methods. The fair values for investment securities are determined by quoted market prices in active markets, if available (Level 1). For securities where quoted prices are not available, fair values are calculated based on quoted prices for similar assets in active markets, quoted prices for similar assets in markets that are not active or inputs other than quoted prices, which provide a reasonable basis for fair value determination. Such inputs may include interest rates and yield curves, volatilities, prepayment speeds, credit risks and default rates. Inputs used are derived principally from observable market data (Level 2). For securities where quoted prices or market prices of similar securities are not available, fair values are calculated using discounted cash flows or other market indicators (Level 3). The fair values of Level 3 investment securities are determined by using unobservable inputs to measure fair value of assets for which there is little, if any market activity at the measurement date, using reasonable inputs and assumptions based on the best information at the time, to the extent that inputs are available without undue cost and effort. For the years ended December 31, 2014 and 2013 the fair value of Level 3 investment securities was immaterial.</t>
  </si>
  <si>
    <t>Derivative Instruments</t>
  </si>
  <si>
    <t>The fair values of derivative instruments are based on valuation models using observable market data as of the measurement date (Level 2).</t>
  </si>
  <si>
    <t>Impaired Loans</t>
  </si>
  <si>
    <t>At the time loans are considered impaired, collateral dependent impaired loans are valued at the lower of cost or fair value and non-collateral dependent loans are valued based on discounted cash flows. Impaired loans carried at fair value generally receive specific allocations of the allowance for loan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</si>
  <si>
    <t>Other Real Estate Owned</t>
  </si>
  <si>
    <t>Assets acquired through or instead of loan foreclosure are initially recorded at fair value less costs to sell when acquired, establishing a new cost basis. These assets are subsequently accounted for at lower of cost or fair value less estimated costs to sell. Fair values are commonly based on recent real estate appraisals. These appraisals may use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t>
  </si>
  <si>
    <t>Appraisals for both collateral-dependent impaired loans and other real estate owned are performed by certified general appraisers (for commercial and commercial real estate properties) or certified residential appraisers (for residential properties) whose qualifications and licenses have been reviewed and verified by the Company. Once received, a member of the Appraisal Department reviews the assumptions and approaches utilized in the appraisal as well as the overall resulting fair value in comparison with via independent data sources such as recent market data or industry-wide statistics. On an annual basis, the Company compares the actual selling price of collateral that has been sold to the most recent appraised value to determine what adjustments should be made to appraisals to arrive at fair value.</t>
  </si>
  <si>
    <t>Assets measured at fair value on a recurring basis are summarized below:</t>
  </si>
  <si>
    <t>Fair Value Measurements at December 31, 2014 Using:</t>
  </si>
  <si>
    <t>Carrying Value</t>
  </si>
  <si>
    <t>Quoted Prices  in Active Markets for Identical Assets (Level 1)</t>
  </si>
  <si>
    <t>Significant Other Observable Inputs (Level 2)</t>
  </si>
  <si>
    <t>Significant Unobservable Inputs (Level 3)</t>
  </si>
  <si>
    <t>Financial Assets</t>
  </si>
  <si>
    <t>Investment securities available-for sale</t>
  </si>
  <si>
    <t>U.S Treasury and U.S. government sponsored entities</t>
  </si>
  <si>
    <t>Mortgage-backed securities-residential</t>
  </si>
  <si>
    <t>Total investment securities</t>
  </si>
  <si>
    <t>Yield maintenance provisions</t>
  </si>
  <si>
    <t>Financial Liabilities</t>
  </si>
  <si>
    <t>Interest rate swaps</t>
  </si>
  <si>
    <t>Fair Value Measurements at December 31, 2013 Using:</t>
  </si>
  <si>
    <t>Significant Unobservable Inputs</t>
  </si>
  <si>
    <t>(Level 3)</t>
  </si>
  <si>
    <t>There were no significant transfers between Level 1 and Level 2 during 2014 or 2013.</t>
  </si>
  <si>
    <r>
      <t xml:space="preserve">The table below presents a reconciliation of all assets measured at fair value on a recurring basis using significant unobservable inputs (Level 3) for the period ended December 31: </t>
    </r>
    <r>
      <rPr>
        <sz val="12"/>
        <color theme="1"/>
        <rFont val="Times New Roman"/>
        <family val="1"/>
      </rPr>
      <t> </t>
    </r>
  </si>
  <si>
    <t>Available-for-sale</t>
  </si>
  <si>
    <t>(level 3)</t>
  </si>
  <si>
    <t>Beginning Balance</t>
  </si>
  <si>
    <t>Total unrealized gains or losses:</t>
  </si>
  <si>
    <t>Included in other comprehensive income</t>
  </si>
  <si>
    <t>Repayments</t>
  </si>
  <si>
    <t>Transfers in and/or out of Level 3</t>
  </si>
  <si>
    <t>Ending Balance</t>
  </si>
  <si>
    <t>There is no impact to earnings as a result of fair value measurements on items valued on a recurring basis, using level 3 inputs.</t>
  </si>
  <si>
    <t>Assets Measured on a Non-Recurring Basis</t>
  </si>
  <si>
    <t>Assets measured at fair value on a non-recurring basis are summarized below:</t>
  </si>
  <si>
    <t>Fair Value Measurements</t>
  </si>
  <si>
    <t>at December 31, 2014 Using:</t>
  </si>
  <si>
    <t>Quoted Prices  in Active Markets for Identical Assets</t>
  </si>
  <si>
    <t>(Level 1)</t>
  </si>
  <si>
    <t>Significant Other Observable Inputs</t>
  </si>
  <si>
    <t>(Level 2)</t>
  </si>
  <si>
    <t>Impaired loans</t>
  </si>
  <si>
    <t>1–4 family residential</t>
  </si>
  <si>
    <t>Other real estate owned</t>
  </si>
  <si>
    <t>at December 31, 2013 Using:</t>
  </si>
  <si>
    <t>Consumer Indirect</t>
  </si>
  <si>
    <t>Consumer direct</t>
  </si>
  <si>
    <t>Impaired loans carried at fair value that are measured for impairment using the fair value of the collateral had a principal balance of $988 thousand, with a valuation allowance of $117 thousand at December 31, 2014, resulting in an additional provision for loan losses of $992 thousand for the year ending December 31, 2014. At December 31, 2013, impaired loans had a carrying amount of $4.2 million, with a valuation allowance of $363 thousand. Loans measured at fair value throughout the year resulted in an additional provision for loan losses of $916 thousand for the year ending December 31, 2013. Excluded from the fair value of impaired loans, at December 31, 2014 and 2013, discussed above are $4.2 million and $3.0 million of loans with specific allowance amounts allocated and classified as troubled debt restructurings and measured using the present value of discounted cash flows, which are not carried at fair value.</t>
  </si>
  <si>
    <t>Impaired commercial real estate loans, both owner occupied and non-owner occupied are valued by independent external appraisals. These external appraisals are prepared using the sales comparison approach and income approach valuation techniques. Management makes subsequent unobservable adjustments to the impaired loan appraisals. Impaired loans other than commercial real estate and other real estate owned are not considered material.</t>
  </si>
  <si>
    <t>The following table presents quantitative information about level 3 fair value measurements for financial instruments measured at fair value on a non-recurring basis at year ended 2014 and 2013:</t>
  </si>
  <si>
    <t>Fair value</t>
  </si>
  <si>
    <t>Valuation Technique(s)</t>
  </si>
  <si>
    <t>Unobservable Input(s)</t>
  </si>
  <si>
    <t>Range</t>
  </si>
  <si>
    <t>(Weighted Average)</t>
  </si>
  <si>
    <t>Sales comparison</t>
  </si>
  <si>
    <t>Adjustment for differences between comparable sales</t>
  </si>
  <si>
    <t>(-14.02)%</t>
  </si>
  <si>
    <t>(-5.79)%</t>
  </si>
  <si>
    <t>(-7.82%)</t>
  </si>
  <si>
    <t>Income approach</t>
  </si>
  <si>
    <t>Adjustment for differences in net operating income</t>
  </si>
  <si>
    <t>(-5.96%)</t>
  </si>
  <si>
    <t>(-7.00%)</t>
  </si>
  <si>
    <t>Other real estate owned measured at fair value less costs to sell, had a net carrying amount of $45 thousand at December 31, 2014. The Company sold ten other real estate owned properties during the year ended December 31, 2014. The Company recorded $5 thousand in write downs on one other real estate owned properties during the year ended December 31, 2014. At December 31, 2013, other real estate owned had a net carrying amount of $33 thousand. During the year ended December 31, 2013 three properties were charged down reflecting updated appraisals which resulted in a write-down of $21 thousand.</t>
  </si>
  <si>
    <t>Fair Value of Financial Instruments</t>
  </si>
  <si>
    <t>The carrying amounts and estimated fair values of financial instruments measured on a recurring basis and not previously presented, at December 31, 2014 and December 31, 2013 are as follows:</t>
  </si>
  <si>
    <t>Carrying Amount</t>
  </si>
  <si>
    <t>Level 1</t>
  </si>
  <si>
    <t>Level 2</t>
  </si>
  <si>
    <t>Level 3</t>
  </si>
  <si>
    <t>Financial assets</t>
  </si>
  <si>
    <t>Cash and cash equivalents</t>
  </si>
  <si>
    <t>Restricted stock</t>
  </si>
  <si>
    <t>n/a</t>
  </si>
  <si>
    <t>Loans, net</t>
  </si>
  <si>
    <t>Accrued interest receivable</t>
  </si>
  <si>
    <t>Financial liabilities</t>
  </si>
  <si>
    <t>Accrued interest payable</t>
  </si>
  <si>
    <t>The methods and assumptions used to estimate fair value, not previously described, are described as follows:</t>
  </si>
  <si>
    <r>
      <t>Cash and Cash Equivalents:</t>
    </r>
    <r>
      <rPr>
        <sz val="10"/>
        <color theme="1"/>
        <rFont val="Times New Roman"/>
        <family val="1"/>
      </rPr>
      <t xml:space="preserve"> The carrying amounts of cash and short-term instruments approximate fair values and are classified as either Level 1 or Level 2. The Company has determined that cash on hand and non-interest bearing due from bank accounts are Level 1 whereas interest bearing federal funds sold and other are Level 2. </t>
    </r>
  </si>
  <si>
    <r>
      <t xml:space="preserve">Restricted Stock: </t>
    </r>
    <r>
      <rPr>
        <sz val="10"/>
        <color theme="1"/>
        <rFont val="Times New Roman"/>
        <family val="1"/>
      </rPr>
      <t xml:space="preserve">It is not practical to determine the fair value of restricted stock due to restrictions placed on its transferability. </t>
    </r>
  </si>
  <si>
    <r>
      <t xml:space="preserve">Loans: </t>
    </r>
    <r>
      <rPr>
        <sz val="10"/>
        <color theme="1"/>
        <rFont val="Times New Roman"/>
        <family val="1"/>
      </rPr>
      <t xml:space="preserve">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 </t>
    </r>
  </si>
  <si>
    <r>
      <t>Loans held for sale:</t>
    </r>
    <r>
      <rPr>
        <sz val="10"/>
        <color theme="1"/>
        <rFont val="Times New Roman"/>
        <family val="1"/>
      </rPr>
      <t xml:space="preserve"> The fair value of loans held for sale is estimated based upon the average of binding contracts and quotes from third party investors resulting in a Level 2 classification. </t>
    </r>
  </si>
  <si>
    <r>
      <t xml:space="preserve">Accrued Interest Receivable/Payable: </t>
    </r>
    <r>
      <rPr>
        <sz val="10"/>
        <color theme="1"/>
        <rFont val="Times New Roman"/>
        <family val="1"/>
      </rPr>
      <t xml:space="preserve">The carrying amounts of accrued interest receivable and payable approximate fair value resulting in a Level l, Level 2, or Level 3 classification. The classification is the result of the association with securities, loans and deposits. </t>
    </r>
  </si>
  <si>
    <r>
      <t xml:space="preserve">Deposits: </t>
    </r>
    <r>
      <rPr>
        <sz val="10"/>
        <color theme="1"/>
        <rFont val="Times New Roman"/>
        <family val="1"/>
      </rPr>
      <t xml:space="preserve">The fair values disclosed for demand deposits – interest and non-interest checking, passbook savings, and money market accounts—are, by definition, equal to the amount payable on demand at the reporting date resulting in a Level 1 classification. The carrying amounts of variable rate certificates of deposit approximate their fair values at the reporting date resulting Level 2 classification. Fair value for fixed rate certificates of deposit are estimated using a discounted cash flows calculation that applies interest rates currently being offered on certificates to a schedule of aggregated expected monthly maturities on time deposits resulting in a Level 2 classification. </t>
    </r>
  </si>
  <si>
    <r>
      <t xml:space="preserve">Short-term Borrowings: </t>
    </r>
    <r>
      <rPr>
        <sz val="10"/>
        <color theme="1"/>
        <rFont val="Times New Roman"/>
        <family val="1"/>
      </rPr>
      <t xml:space="preserve">The carrying amounts of federal funds purchased, borrowings under repurchase agreements, and other short-term borrowings, generally maturing within ninety days, approximate their fair values resulting in a Level 2 classification. </t>
    </r>
  </si>
  <si>
    <r>
      <t xml:space="preserve">Long-term Borrowings: </t>
    </r>
    <r>
      <rPr>
        <sz val="10"/>
        <color theme="1"/>
        <rFont val="Times New Roman"/>
        <family val="1"/>
      </rPr>
      <t xml:space="preserve">The fair values of the Company’s long-term borrowings are estimated using discounted cash flow analyses based on the current borrowing rates for similar types of borrowing arrangements resulting in a Level 2 classification. </t>
    </r>
  </si>
  <si>
    <r>
      <t xml:space="preserve">Off-balance Sheet Instruments: </t>
    </r>
    <r>
      <rPr>
        <sz val="10"/>
        <color theme="1"/>
        <rFont val="Times New Roman"/>
        <family val="1"/>
      </rPr>
      <t xml:space="preserve">The fair value of commitments is not considered material. </t>
    </r>
  </si>
  <si>
    <t>Premises and Equipment</t>
  </si>
  <si>
    <t>Text Block [Abstract]</t>
  </si>
  <si>
    <t>NOTE 5—PREMISES AND EQUIPMENT</t>
  </si>
  <si>
    <t>Year-end premises and equipment were as follows:</t>
  </si>
  <si>
    <t>Land</t>
  </si>
  <si>
    <t>Buildings</t>
  </si>
  <si>
    <t>Furniture, fixtures and equipment</t>
  </si>
  <si>
    <t>Leasehold Improvements</t>
  </si>
  <si>
    <t>Less accumulated depreciation</t>
  </si>
  <si>
    <t>(18,834</t>
  </si>
  <si>
    <t>(17,740</t>
  </si>
  <si>
    <t>NET BOOK VALUE</t>
  </si>
  <si>
    <t>Depreciation expense was $1.1 million for year ended December 31, 2014 and $1.2 million for years ended December 31, 2013 and 2012.</t>
  </si>
  <si>
    <t>During 2014, the Company purchased property located adjacent to its Canfield branch on South Broad Street in Canfield, for $395 thousand to house some investment, insurance and mortgage lending activities. The building was put into service in June 2014.</t>
  </si>
  <si>
    <t>With declining branch transaction counts and banking trends driving customers towards online banking the decision was made to close two retail branch locations in Leetonia and Warren, Ohio.  The two branches were closed on October 1, 2013.  One property, recently valued at $45 thousand, has been moved to Other Real Estate Owned while the other is still providing ATM service and remains in service as part of premises and equipment. The Company is currently marketing the properties for sale.</t>
  </si>
  <si>
    <t>The Company leases certain branch properties under operating leases. Rent expense was $323, $302, and $265 thousand for 2014, 2013 and 2012. In addition to rent expense, under the leases, common area maintenance and property taxes are paid and the amount can fluctuate according to the costs incurred. Rent commitments, before considering renewal options that generally are present, were as follows:</t>
  </si>
  <si>
    <t>Thereafter</t>
  </si>
  <si>
    <t>TOTAL</t>
  </si>
  <si>
    <t>Goodwill and Intangible Assets</t>
  </si>
  <si>
    <t>Goodwill And Intangible Assets Disclosure [Abstract]</t>
  </si>
  <si>
    <t>NOTE 6—GOODWILL AND INTANGIBLE ASSETS</t>
  </si>
  <si>
    <r>
      <t>Goodwill associated with the Company’s purchase of National Associates, Inc. in July of 2013 and Farmers Trust Company in 2009 totaled $5.6 million at December 31, 2014 and $6.4 million at December 31, 2013. The NAI acquisition is more fully described in Note 16. Impairment exists when a reporting unit’s carrying value of goodwill exceeds its fair value, which is determined through a two-step impairment test. Step 1 includes the determination of the carrying value of the reporting units, including the existing goodwill and intangible assets, and estimating the fair value of the reporting units. After o</t>
    </r>
    <r>
      <rPr>
        <sz val="10"/>
        <color theme="1"/>
        <rFont val="Arial"/>
        <family val="2"/>
      </rPr>
      <t>ur annual impairment analysis as of September 30, 2014, t</t>
    </r>
    <r>
      <rPr>
        <sz val="10"/>
        <color theme="1"/>
        <rFont val="Times New Roman"/>
        <family val="1"/>
      </rPr>
      <t>he Company determined the fair value of Farmers Trust Company exceeded its carrying amount; however, the fair value of NAI was less than its carrying value. When the carrying amount of a reporting unit exceeds its fair value, a second step to the impairment test is required. The analysis indicated</t>
    </r>
    <r>
      <rPr>
        <sz val="10"/>
        <color theme="1"/>
        <rFont val="Arial"/>
        <family val="2"/>
      </rPr>
      <t xml:space="preserve"> that the Step 2 analysis was necessary for the National Associates, Inc. entity. Step 2 of the goodwill impairment test is performed to measure the impairment loss.  Step 2 requires that the implied fair value of the reporting unit’s goodwill be compared to the carrying amount of that goodwill. If the carrying amount of the reporting unit’s goodwill exceeds the implied fair value of that goodwill, an impairment loss shall be recognized in an amount equal to that excess. After performing Step 2 it was determined that the implied value of goodwill was less than the carrying costs, resulting in an impairment charge of $763 thousand for the year ended December 31, 2014.  During the initial valuation of the newly acquired entity the future income projections were not fully attained.  The fair value of the reporting unit was determined based on a discounted cash flow model.  Additionally, the $763 thousand impairment was offset with an equal reduction of the future payment liability associated with the purchase.  The two adjustments offset resulting in a zero impact to the Company’s consolidated statements of income for year ended December 31, 2014.</t>
    </r>
  </si>
  <si>
    <t>Acquired Intangible Assets</t>
  </si>
  <si>
    <t>Acquired intangible assets were as follows at year end:</t>
  </si>
  <si>
    <t>Gross Carrying Amount</t>
  </si>
  <si>
    <t>Accumulated Amortization</t>
  </si>
  <si>
    <t>Amortized intangible assets:</t>
  </si>
  <si>
    <t>Customer relationship intangibles</t>
  </si>
  <si>
    <t>(2,972</t>
  </si>
  <si>
    <t>(2,262</t>
  </si>
  <si>
    <t>Non-compete contracts</t>
  </si>
  <si>
    <t>(295</t>
  </si>
  <si>
    <t>(265</t>
  </si>
  <si>
    <t>Trade Name</t>
  </si>
  <si>
    <t>(41</t>
  </si>
  <si>
    <t>(14</t>
  </si>
  <si>
    <t>(3,308</t>
  </si>
  <si>
    <t>(2,541</t>
  </si>
  <si>
    <t>Aggregate amortization expense was $767 thousand, $624 thousand, and $409 thousand for 2014, 2013, and 2012.</t>
  </si>
  <si>
    <t>Estimated amortization expense for each of the next five years:</t>
  </si>
  <si>
    <t>Interest Bearing Deposits</t>
  </si>
  <si>
    <t>Interest Bearing Deposits [Abstract]</t>
  </si>
  <si>
    <t>NOTE 7 - INTEREST BEARING DEPOSITS</t>
  </si>
  <si>
    <t>Time deposits of $250 thousand or more were $26.3 million and $22.0 million at year-end 2014 and 2013.</t>
  </si>
  <si>
    <t>Following is a summary of scheduled maturities of certificates of deposit during the years following December 31, 2013:</t>
  </si>
  <si>
    <t>Following is a summary of year-end interest bearing deposits:</t>
  </si>
  <si>
    <t>Demand</t>
  </si>
  <si>
    <t>Money Market</t>
  </si>
  <si>
    <t>Savings</t>
  </si>
  <si>
    <t>Certificates of Deposit</t>
  </si>
  <si>
    <t>Securities Sold under Agreements to Repurchase and Other Short-Term Borrowings</t>
  </si>
  <si>
    <t>Debt Disclosure [Abstract]</t>
  </si>
  <si>
    <t>NOTE 8 - SECURITIES SOLD UNDER AGREEMENTS TO REPURCHASE AND</t>
  </si>
  <si>
    <t>OTHER SHORT-TERM BORROWINGS</t>
  </si>
  <si>
    <t>Securities sold under repurchase agreements are secured by the Bank’s holdings of debt securities issued by U.S. government sponsored entities and agencies with a carrying amount of $147.8 million and $152.4 million at year ended 2014 and 2013.</t>
  </si>
  <si>
    <t>Repurchase agreements are financing arrangements that mature within 89 days and usually overnight. Under the agreements, customers agree to maintain funds on deposit with the Bank and in return acquire an interest in a pool of securities pledged as collateral against the funds. The securities are held in segregated safekeeping accounts at the Federal Reserve Bank and Farmers Trust Company. Information concerning securities sold under agreements to repurchase is summarized as follows:</t>
  </si>
  <si>
    <t>Average balance during the year</t>
  </si>
  <si>
    <t>Average interest rate during the year</t>
  </si>
  <si>
    <t>%</t>
  </si>
  <si>
    <t>Maximum month-end balance during the year</t>
  </si>
  <si>
    <t>Weighted average year-end interest rate</t>
  </si>
  <si>
    <t>Balance at year-end</t>
  </si>
  <si>
    <t>The Bank has access to lines of credit amounting to $24.5 million at two major domestic banks that are below prime rate. The lines and terms are periodically reviewed by the banks and are generally subject to withdrawal at their discretion.  There were no borrowings under these lines at December 31, 2014. At December 31, 2013 the Bank had drawn $6 million against the lines and repaid the full amount during January of 2014.    </t>
  </si>
  <si>
    <t>Farmers National Banc Corp has an unsecured $1.5 million revolving line of credit. The line can be renewed annually. The outstanding balance was $350 thousand at December 31, 2014 and 2013. The interest rate is prime with a floor of 4.5%. The interest rate at December 31, 2014 and 2013 was 4.5%.  During 2014, Farmers National Banc Corp added an unsecured $5 million line of credit with another banking institution.  The line can be renewed annually and has not been drawn upon.  The interest rate is prime with a floor of 3.5%.</t>
  </si>
  <si>
    <t>Federal Home Loan Bank Advances and Other Long-Term Borrowings</t>
  </si>
  <si>
    <t>Advances From Federal Home Loan Banks [Abstract]</t>
  </si>
  <si>
    <t>Federal Home Loan Bank Advances and Other Long-term Borrowings</t>
  </si>
  <si>
    <t>NOTE 9 - FEDERAL HOME LOAN BANK ADVANCES AND OTHER LONG-TERM BORROWINGS</t>
  </si>
  <si>
    <t>At year end, long-term advances from the Federal Home Loan Bank were as follows:</t>
  </si>
  <si>
    <t>Weighted</t>
  </si>
  <si>
    <t>Average</t>
  </si>
  <si>
    <t>Amount</t>
  </si>
  <si>
    <t>Rate</t>
  </si>
  <si>
    <t>Fixed-rate constant payment advances, at rates from 1.70% to 4.88% at December 31, 2014 and 2013</t>
  </si>
  <si>
    <t>Convertible and putable fixed-rate advances, at rates from 2.82% to 4.45% at December 31, 2014 and 2013</t>
  </si>
  <si>
    <t>Cash management advance with a variable rate of .26% at December 31, 2014</t>
  </si>
  <si>
    <t>Total advances</t>
  </si>
  <si>
    <t>During December of 2014, the Bank received a variable rate cash management advance from FHLB in the amount of $10 million that can be renewed quarterly. The Bank also has a total of $10 million in putable FHLB fixed-rate advances. Should the FHLB elect the put, the Bank is required to repay the advance on that date without penalty.</t>
  </si>
  <si>
    <t>Federal Home Loan Bank advances are secured by a blanket pledge of residential mortgage loans totaling $110.3 million and $104.4 million at year end 2014 and 2013. Based on this collateral the Bank is eligible to borrow an additional $81.9 million at year end 2014. Each advance is subject to a prepayment penalty if paid prior to its maturity date.</t>
  </si>
  <si>
    <t>Scheduled repayments of long-term FHLB advances are as follows:</t>
  </si>
  <si>
    <t>Maturing in:</t>
  </si>
  <si>
    <t>Commitments and Contingent Liabilities</t>
  </si>
  <si>
    <t>Commitments And Contingencies Disclosure [Abstract]</t>
  </si>
  <si>
    <t>NOTE 10 - COMMITMENTS AND CONTINGENT LIABILITIES</t>
  </si>
  <si>
    <t>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Off-balance-sheet risk to credit loss exists up to the face amount of these instruments, although material losses are not anticipated. The same credit policies are used to make such commitments as are used for loans, including obtaining collateral at exercise of the commitment.</t>
  </si>
  <si>
    <t>The contractual amounts of financial instruments with off-balance-sheet risk at year end were as follows:</t>
  </si>
  <si>
    <t>Fixed</t>
  </si>
  <si>
    <t>Variable</t>
  </si>
  <si>
    <t>Commitments to make loans</t>
  </si>
  <si>
    <t>Unused lines of credit</t>
  </si>
  <si>
    <t>Commitments to make loans are generally made for periods of 30 days or less. The fixed rate loan commitments for 2014 have interest rates that range from 4.00% to 4.63% and mature within thirty years. The fixed rate loan commitments for 2013 have interest rates of 4.50% and mature between ten and twelve years. Fixed rate unused lines of credit have interest rates ranging from 2.11% to 13.50% at December 31, 2014 and 2.16% to 13.50% at December 31, 2013.</t>
  </si>
  <si>
    <t>Standby letters of credit are considered financial guarantees. The standby letters of credit have a contractual value of $5.2 million at December 31, 2014 and $4.9 million at December 31, 2013. The carrying amount of these items on the balance sheet is not material.</t>
  </si>
  <si>
    <t>Stock Based Compensation</t>
  </si>
  <si>
    <t>Disclosure Of Compensation Related Costs Sharebased Payments [Abstract]</t>
  </si>
  <si>
    <t>NOTE 11 - STOCK BASED COMPENSATION</t>
  </si>
  <si>
    <t>During 2012, the Company, with the approval of shareholders, created the 2012 Equity Incentive Plan (the “Plan”). The Plan permits the award of up to 500 thousand shares to the Company’s directors and employees to promote the Company’s long-term financial success by motivating performance through long-term incentive compensation and to better align the interests of its employees with those of its shareholders.  46,957 share awards were granted under the Plan during February 2014. The restricted stock awards were granted with an exercise price equal to the market price of the Company’s common stock at the date of grant; these awards have a three year performance period that will end December 31, 2016. Participants will receive the awards based on performance of the Company’s return on equity metrics. Expense recognized for the Plan was $116 thousand during the year ended 2014.  As of December 31, 2014, there was $231 thousand of total unrecognized compensation expense related to the nonvested shares granted under the Plan.  The remaining cost is expected to be recognized over the next two years. There were no shares awarded or expense recognized during the years ended December 31, 2013 and 2012 under the Plan.</t>
  </si>
  <si>
    <t>The following is the activity under the Plan during the year ended December 31, 2014:</t>
  </si>
  <si>
    <t>Restricted Stock Units</t>
  </si>
  <si>
    <t>Units</t>
  </si>
  <si>
    <t>Weighted Average Grant Date Fair Value</t>
  </si>
  <si>
    <t>Granted</t>
  </si>
  <si>
    <t>Vested</t>
  </si>
  <si>
    <t>Forfeited</t>
  </si>
  <si>
    <t>Ending balance</t>
  </si>
  <si>
    <t>The Company’s Stock Option Plan, which was shareholder-approved and has since expired, permitted the grant of share options to its directors, officers and employees for up to 375 thousand shares of common stock. Option awards were granted with an exercise price equal to the market price of the Company’s common stock at the date of grant; those option awards have vesting periods of 5 years and have 10-year contractual terms. During the first quarter of 2014 the last remaining 5,000 outstanding options were exercised and the Company satisfied these options with the reissuance of treasury shares.</t>
  </si>
  <si>
    <t>There were no options granted under the Stock Option Plan during 2014, 2013 or 2012.</t>
  </si>
  <si>
    <t>Regulatory Matters</t>
  </si>
  <si>
    <t>Regulatory Capital Requirements [Abstract]</t>
  </si>
  <si>
    <t>NOTE 12 - REGULATORY MATTERS</t>
  </si>
  <si>
    <t>Banks and bank holding companies are subject to various regulatory capital requirements administered by the federal banking agencies. Capital adequacy guidelines and, additionally for banks, prompt corrective action regulations, involve quantitative measures of assets, liabilities, and certain off-balance sheet items calculated under regulatory accounting practices. Capital amounts and classifications are also subject to qualitative judgments by regulators. Failure to meet capital requirements can initiate regulatory action by regulators that, if undertaken, could have a direct material effect on the financial statements. Management believes as of December 31, 2014, the Company and Bank meet all capital adequacy requirements to which they are subject.</t>
  </si>
  <si>
    <t>Prompt corrective action regulations provide five classifications: well capitalized, adequately capitalized, undercapitalized, significantly undercapitalized, and critically undercapitalized, although these terms are not used to represent overall financial condition. If only adequately capitalized, regulatory approval is required to accept brokered deposits. If undercapitalized, capital distributions are limited, as is asset growth and expansion, and capital restoration plans are required. At year-end 2014 and 2013, the most recent regulatory notifications categorized the Bank as well capitalized under the regulatory framework for prompt corrective action. There are no conditions or events since that notification that management believes have changed the institution’s category.</t>
  </si>
  <si>
    <t>Dividend Restrictions: The Corporation’s principal source of funds for dividend payments is dividends received from the Bank and Trust. The Bank and Trust are subject to the dividend restrictions set forth by the Comptroller of the Currency and Ohio Department of Commerce – Division of Financial Institutions, respectively. The respective regulatory agency must approve declaration of any dividends in excess of the sum of profits for the current year and retained net profits for the preceding two years. During 2015, the Bank could, without prior approval, declare dividends of approximately $9.1 million plus any 2015 net profits retained to the date of the dividend declaration. In order to practice trust powers, Trust must maintain a minimum capital of $3 million. The Trust would need regulatory approval to declare dividends in 2015.</t>
  </si>
  <si>
    <t>Actual and required capital amounts and ratios are presented below at year-end:</t>
  </si>
  <si>
    <t>Requirement For Capital Adequacy Purposes:</t>
  </si>
  <si>
    <t>To be Well Capitalized Under Prompt Corrective Action Provisions:</t>
  </si>
  <si>
    <t>Actual</t>
  </si>
  <si>
    <t>Ratio</t>
  </si>
  <si>
    <t>Total Capital to risk weighted assets</t>
  </si>
  <si>
    <t>    Consolidated</t>
  </si>
  <si>
    <t>N/A</t>
  </si>
  <si>
    <t>    Bank</t>
  </si>
  <si>
    <t>Tier I Capital to risk weighted assets</t>
  </si>
  <si>
    <t>Tier I Capital to average assets</t>
  </si>
  <si>
    <t>Employee Benefit Plans</t>
  </si>
  <si>
    <t>Compensation And Retirement Disclosure [Abstract]</t>
  </si>
  <si>
    <t>NOTE 13 - EMPLOYEE BENEFIT PLANS</t>
  </si>
  <si>
    <t>The Company has a qualified 401(k) deferred compensation Retirement Savings Plan. All employees of the Company who have completed at least 90 days of service and meet certain other eligibility requirements are eligible to participate in the Plan. Under the terms of the Plan, employees may voluntarily defer a portion of their annual compensation pursuant to section 401(k) of the Internal Revenue Code. The Company matches a percentage of the participants’ voluntary contributions up to 6% of gross wages. In addition, at the discretion of the Board of Directors, the Company may make an additional profit sharing contribution to the Plan. Total expense was $336 thousand, $336 thousand and $334 thousand for the years ended December 31, 2014, 2013 and 2012, respectively.</t>
  </si>
  <si>
    <t>During 2014 the Company adopted a profit sharing plan to provide associates not participating in a current incentive plan a vehicle for sharing in the success of the Company outside of existing wages and non-monetary benefits. The board of directors has approved a profit sharing amount equal to 1% of annual compensation for associates.  The expense was $73 thousand for the year ended December 31, 2014.</t>
  </si>
  <si>
    <t>The Company maintains a deferred compensation plan for certain retirees. Expense under the Plan was $10 thousand, $10 thousand and $13 thousand for the years ended December 31, 2014, 2013 and 2012. The liability under the Plan at December 31, 2014 was $156 thousand and $163 thousand at December 31, 2013.</t>
  </si>
  <si>
    <t>The Company also has a postretirement health care benefit Plan covering individuals retired from the Company that have met certain service and age requirements and certain other active employees that have met similar service requirements. The postretirement health care Plan includes a limit on the Company’s share of costs for recent and future retirees. Expense under this Plan for 2014, 2013 and 2012 was $4 thousand, $13 thousand and $34 thousand. The accrued postretirement benefit liability under this Plan was $314 thousand and $370 thousand at December 31, 2014 and 2013. Due to the immateriality of the Plan, the disclosures required under U.S. generally accepted accounting principles have been omitted.</t>
  </si>
  <si>
    <t>Income Taxes</t>
  </si>
  <si>
    <t>Income Tax Disclosure [Abstract]</t>
  </si>
  <si>
    <t>NOTE 14 - INCOME TAXES</t>
  </si>
  <si>
    <t>The provision for income taxes (credit) consists of the following:</t>
  </si>
  <si>
    <t>Current expense</t>
  </si>
  <si>
    <t>Deferred expense</t>
  </si>
  <si>
    <t>TOTALS</t>
  </si>
  <si>
    <t>Effective tax rates differ from federal statutory rate of 35% applied to income before income taxes due to the following:</t>
  </si>
  <si>
    <t>Statutory tax</t>
  </si>
  <si>
    <t>Effect of nontaxable interest</t>
  </si>
  <si>
    <t>(1,179</t>
  </si>
  <si>
    <t>(1,325</t>
  </si>
  <si>
    <t>(1,203</t>
  </si>
  <si>
    <t>Bank owned life insurance, net</t>
  </si>
  <si>
    <t>(159</t>
  </si>
  <si>
    <t>(123</t>
  </si>
  <si>
    <t>(179</t>
  </si>
  <si>
    <t>Effect of nontaxable life insurance death proceeds</t>
  </si>
  <si>
    <t>(115</t>
  </si>
  <si>
    <t>(89</t>
  </si>
  <si>
    <t>(66</t>
  </si>
  <si>
    <t>(108</t>
  </si>
  <si>
    <t>ACTUAL TAX</t>
  </si>
  <si>
    <t>Deferred tax assets (liabilities) are comprised of the following:</t>
  </si>
  <si>
    <t>Deferred tax assets:</t>
  </si>
  <si>
    <t>   Allowance for credit losses</t>
  </si>
  <si>
    <t>   Net unrealized loss on securities available for sale</t>
  </si>
  <si>
    <t>Deferred and accrued compensation</t>
  </si>
  <si>
    <t>Deferred loan fees and costs</t>
  </si>
  <si>
    <t>Post-retirement benefits</t>
  </si>
  <si>
    <t>AMT credit carryforward</t>
  </si>
  <si>
    <t>Gross deferred tax assets</t>
  </si>
  <si>
    <t>Deferred tax liabilities:</t>
  </si>
  <si>
    <t>   Depreciation and amortization</t>
  </si>
  <si>
    <t>(1,081</t>
  </si>
  <si>
    <t>(1,082</t>
  </si>
  <si>
    <t>   Net unrealized gain on securities available for sale</t>
  </si>
  <si>
    <t>(523</t>
  </si>
  <si>
    <t>   Federal Home Loan Bank dividends</t>
  </si>
  <si>
    <t>(482</t>
  </si>
  <si>
    <t>   Purchase accounting adjustments</t>
  </si>
  <si>
    <t>(550</t>
  </si>
  <si>
    <t>(684</t>
  </si>
  <si>
    <t>   Other</t>
  </si>
  <si>
    <t>(38</t>
  </si>
  <si>
    <t>(49</t>
  </si>
  <si>
    <t>      Gross deferred tax liabilities</t>
  </si>
  <si>
    <t>(2,674</t>
  </si>
  <si>
    <t>(2,297</t>
  </si>
  <si>
    <t>NET DEFERRED TAX ASSET</t>
  </si>
  <si>
    <t>No valuation allowance for deferred tax assets was recorded at December 31, 2014 and 2013.</t>
  </si>
  <si>
    <t>At December 31, 2014 and December 31, 2013, the Company had no unrecognized tax benefits recorded. The Company does not expect the amount of unrecognized tax benefits to significantly change within the next twelve months.</t>
  </si>
  <si>
    <t>The Company paid no penalties for the year ended December 31, 2014 or 2012. The Company paid a $12 thousand penalty for the year ended December 31, 2013. There were no amounts accrued for penalties or interest as of December 31, 2014 or 2013.</t>
  </si>
  <si>
    <t>The Company is subject to U.S. federal income tax. The Company is no longer subject to examination by the federal taxing authority for years prior to 2011. The tax years 2011—2013 remain open to examination by the U.S. taxing authority.</t>
  </si>
  <si>
    <t>Other Comprehensive Income (Loss)</t>
  </si>
  <si>
    <t>Comprehensive Income Net Of Tax [Abstract]</t>
  </si>
  <si>
    <t>NOTE 15 – OTHER COMPREHENSIVE INCOME (LOSS)</t>
  </si>
  <si>
    <t>The following table represents the detail of other comprehensive income (loss) for the years ended December 31, 2014, 2013 and 2012.</t>
  </si>
  <si>
    <t>Pre-tax</t>
  </si>
  <si>
    <t>Tax</t>
  </si>
  <si>
    <t>After-Tax</t>
  </si>
  <si>
    <t>Unrealized holding gains on available-for-sale securities during the year</t>
  </si>
  <si>
    <t>(3,670</t>
  </si>
  <si>
    <t>Reclassification adjustment for (gains) losses included in net income (1)</t>
  </si>
  <si>
    <t>(457</t>
  </si>
  <si>
    <t>(297</t>
  </si>
  <si>
    <t>Net unrealized gains on available-for-sale securities</t>
  </si>
  <si>
    <t>(3,510</t>
  </si>
  <si>
    <t>(21</t>
  </si>
  <si>
    <t>Net other comprehensive income (loss)</t>
  </si>
  <si>
    <t>(3,531</t>
  </si>
  <si>
    <t>Unrealized holding losses on available-for-sale securities during the year</t>
  </si>
  <si>
    <t>(19,310</t>
  </si>
  <si>
    <t>(12,551</t>
  </si>
  <si>
    <t>(860</t>
  </si>
  <si>
    <t>(559</t>
  </si>
  <si>
    <t>Net unrealized losses on available-for-sale securities</t>
  </si>
  <si>
    <t>(20,170</t>
  </si>
  <si>
    <t>(13,110</t>
  </si>
  <si>
    <t>(3</t>
  </si>
  <si>
    <t>(20,173</t>
  </si>
  <si>
    <t>(13,112</t>
  </si>
  <si>
    <t>(107</t>
  </si>
  <si>
    <t>(1,059</t>
  </si>
  <si>
    <t>(689</t>
  </si>
  <si>
    <t>(752</t>
  </si>
  <si>
    <t>(489</t>
  </si>
  <si>
    <t>(46</t>
  </si>
  <si>
    <t>(621</t>
  </si>
  <si>
    <t>(404</t>
  </si>
  <si>
    <r>
      <t>(1) Pre-tax reclassification adjustments relating to available-for-sale securities are reported in security gains and the tax impact is included in income tax expense on the consolidated statements of income</t>
    </r>
    <r>
      <rPr>
        <sz val="12"/>
        <color theme="1"/>
        <rFont val="Times New Roman"/>
        <family val="1"/>
      </rPr>
      <t>.</t>
    </r>
  </si>
  <si>
    <t>Business Combination</t>
  </si>
  <si>
    <t>Business Combinations [Abstract]</t>
  </si>
  <si>
    <t>On July 1, 2013, the Company completed the acquisition of all outstanding stock of the retirement planning consultancy National Associates, Inc. of Cleveland, Ohio.  The transaction involved both cash and stock totaling $4.4 million, including up to $1.5 million of future payments, contingent upon NAI meeting income performance targets, with an estimated fair value at the acquisition date of $920 thousand.  The contingent consideration of the future payment payable has been adjusted down to $156 thousand based on the September 30, 2014 fair market value estimation.  The fair market value of the contingent consideration was determined using the Monte Carlo Simulation.  The simulation’s key assumptions included a two year period with an estimated volatility of 20%.  Expected EBITDA had a base of 6% with a maximum 12% and a discount rate of 11.9%.  The acquisition is part of the Company’s plan to increase the levels of noninterest income and to complement the existing retirement services currently being offered.  Acquisition-related costs of $270 thousand were included in the Company’s consolidated statements of income for the year ended December 31, 2013.</t>
  </si>
  <si>
    <t>Goodwill of $2.6 million, which is recorded on the balance sheet of NAI, arising from the acquisition consisted largely of synergies and the cost savings resulting from the combining of the operations of the companies.  The goodwill is not expected to be deductible for income tax purposes.  The goodwill was partially impaired as described in Note 6, by an amount equal to the reduction in the contingent consideration payable. The two adjustments offset resulting in a zero impact to the Company’s consolidated statements of income for year ended December 31, 2014. After the impairment the NAI goodwill is $1.9 million at December 31, 2014. The fair value of other intangible assets of $2.3 million is related to client relationships, company name and noncompetition agreements.  The following table summarizes the consideration paid for NAI and the amounts of the assets acquired and liabilities assumed.    </t>
  </si>
  <si>
    <t>Consideration</t>
  </si>
  <si>
    <t>Cash</t>
  </si>
  <si>
    <t>Stock</t>
  </si>
  <si>
    <t>Contingent consideration</t>
  </si>
  <si>
    <t>Fair value of total consideration transferred</t>
  </si>
  <si>
    <t>Assets acquired and liabilities assumed</t>
  </si>
  <si>
    <t>Accounts receivable</t>
  </si>
  <si>
    <t>Premises and equipment</t>
  </si>
  <si>
    <t>Total assets acquired</t>
  </si>
  <si>
    <t>Liabilities assumed</t>
  </si>
  <si>
    <t>Net assets acquired</t>
  </si>
  <si>
    <t>Assets and liabilities arising from acquisition</t>
  </si>
  <si>
    <t>Identified intangible assets</t>
  </si>
  <si>
    <t>Deferred tax liability</t>
  </si>
  <si>
    <t>(802</t>
  </si>
  <si>
    <t>Net assets acquired from acquisition</t>
  </si>
  <si>
    <t>The following table presents pro forma information as if the acquisition had occurred at the beginning of 2012.  The pro forma information includes adjustments for amortization of intangibles arising from the transaction and the related income tax effects.  The pro forma financial information is not necessarily indicative of the results of operations that would have occurred had the transactions been effected on the assumed dates.</t>
  </si>
  <si>
    <t>Noninterest income</t>
  </si>
  <si>
    <t>Basic and diluted earnings per share</t>
  </si>
  <si>
    <t>Related Party Transactions</t>
  </si>
  <si>
    <t>Related Party Transactions [Abstract]</t>
  </si>
  <si>
    <t>NOTE 17 - RELATED PARTY TRANSACTIONS</t>
  </si>
  <si>
    <t>Loans to principal officers, directors, and their affiliates during 2014 were as follows:</t>
  </si>
  <si>
    <t>Total loans at December 31, 2013</t>
  </si>
  <si>
    <t>New loans</t>
  </si>
  <si>
    <t>Effect of changes in composition of related parties</t>
  </si>
  <si>
    <t>(103</t>
  </si>
  <si>
    <t>Total loans at December 31, 2014</t>
  </si>
  <si>
    <t>Deposits from principal officers, directors, and their affiliates at year-end 2014 and 2013 were $1.7 million and $1.6 million.</t>
  </si>
  <si>
    <t>Earnings Per Share</t>
  </si>
  <si>
    <t>Earnings Per Share [Abstract]</t>
  </si>
  <si>
    <t>NOTE 18 – EARNINGS PER SHARE</t>
  </si>
  <si>
    <t>The factors used in the earnings per share computation follow:</t>
  </si>
  <si>
    <t>Basic EPS</t>
  </si>
  <si>
    <t>Weighted average shares outstanding</t>
  </si>
  <si>
    <t>Basic earnings per share</t>
  </si>
  <si>
    <t>Diluted EPS</t>
  </si>
  <si>
    <t>Weighted average shares out-standing for basic earnings per share</t>
  </si>
  <si>
    <t>Restricted stock awards</t>
  </si>
  <si>
    <t>Weighted average shares for diluted earnings per share</t>
  </si>
  <si>
    <t>Diluted earnings per share</t>
  </si>
  <si>
    <t>Stock options for 5,000 shares of common stock for 2013 and 2012 were not considered in computing diluted earnings per share because they were antidilutive.</t>
  </si>
  <si>
    <t>Interest Rate Swaps</t>
  </si>
  <si>
    <t>Derivative Instruments And Hedging Activities Disclosure [Abstract]</t>
  </si>
  <si>
    <t>NOTE 19 – INTEREST RATE SWAPS</t>
  </si>
  <si>
    <t>The Company uses a program that utilizes interest-rate swaps as part of its asset/liability management strategy. The interest-rate swaps are used to help manage the Company’s interest rate risk position and not as derivatives for trading purposes. The notional amount of the interest-rate swaps does not represent amounts exchanged by the parties. The amount exchanged is determined by reference to the notional amount and the other terms of the individual interest-rate swap agreements.</t>
  </si>
  <si>
    <t>The objective of the interest-rate swaps is to protect the related fixed rate commercial real estate loans from changes in fair value due to changes in interest rates. The Company has a program whereby it lends to its borrowers at a fixed rate with the loan agreement containing a two-way yield maintenance provision, which will be invoked in the event of prepayment of the loan, and is expected to exactly offset the fair value of unwinding the swap. The yield maintenance provision represents an embedded derivative which is bifurcated from the host loan contract and, as such, the swaps and embedded derivatives are not designated as hedges. Accordingly, both instruments are carried at fair value and changes in fair value are reported in current period earnings.</t>
  </si>
  <si>
    <t>Summary information about these interest-rate swaps as of year ended December 31, 2014, 2013 and 2012 is as follows:</t>
  </si>
  <si>
    <t>Notional amounts</t>
  </si>
  <si>
    <t>Weighted average pay rate on interest-rate swaps</t>
  </si>
  <si>
    <t>Weighted average receive rate on interest-rate swaps</t>
  </si>
  <si>
    <t>Weighted average matuirity (years)</t>
  </si>
  <si>
    <t>Fair value of combined interest-rate swaps</t>
  </si>
  <si>
    <t>The fair value of the yield maintenance provisions and interest-rate swaps is recorded in other assets and other liabilities, respectively, in the consolidated balance sheet. Changes in the fair value of the yield maintenance provisions and interest-rate swaps are reported in earnings, as other noninterest income in the consolidated income statements. There were no net gains or losses recognized in earnings related to yield maintenance provisions for years ended December 31, 2014, 2013 and 2012.</t>
  </si>
  <si>
    <t>Segment Information</t>
  </si>
  <si>
    <t>Segment Reporting [Abstract]</t>
  </si>
  <si>
    <t>NOTE 20 – SEGMENT INFORMATION</t>
  </si>
  <si>
    <t>The reportable segments are determined by the products and services offered, primarily distinguished between banking, trust and retirement consulting operations. They are also distinguished by the level of information provided to the chief operating decision makers in the Company, who use such information to review performance of various components of the business, which are then aggregated. Loans, investments, and deposits provide the revenues in the banking operation, trust service fees provide the revenue in trust operations and consulting fees provide the revenues in the retirement consulting operations. All operations are domestic.</t>
  </si>
  <si>
    <t>Accounting policies for segments are the same as those described in Note 1. Segment performance is evaluated using operating income. Income taxes are calculated on operating income. Transactions among segments are made at fair value.</t>
  </si>
  <si>
    <t>Significant segment totals are reconciled to the financial statements as follows:</t>
  </si>
  <si>
    <t>Trust Segment</t>
  </si>
  <si>
    <t>Bank Segment</t>
  </si>
  <si>
    <t>Retirement Consulting Segment</t>
  </si>
  <si>
    <t>Eliminations and Others</t>
  </si>
  <si>
    <t>Consolidated Totals</t>
  </si>
  <si>
    <t>Goodwill and other intangibles</t>
  </si>
  <si>
    <t>Total assets</t>
  </si>
  <si>
    <t>For year ended 2014</t>
  </si>
  <si>
    <t>Net interest income</t>
  </si>
  <si>
    <t>Service fees, security gains and other noninterest income</t>
  </si>
  <si>
    <t>(254</t>
  </si>
  <si>
    <t>Noninterest expense</t>
  </si>
  <si>
    <t>   Income before taxes</t>
  </si>
  <si>
    <t>(623</t>
  </si>
  <si>
    <t>(742</t>
  </si>
  <si>
    <t>Income tax</t>
  </si>
  <si>
    <t>(512</t>
  </si>
  <si>
    <t>Net Income</t>
  </si>
  <si>
    <t>(230</t>
  </si>
  <si>
    <t>For year ended 2013</t>
  </si>
  <si>
    <t>(218</t>
  </si>
  <si>
    <t>(236</t>
  </si>
  <si>
    <t>(1,652</t>
  </si>
  <si>
    <t>(80</t>
  </si>
  <si>
    <t>(562</t>
  </si>
  <si>
    <t>(156</t>
  </si>
  <si>
    <t>(1,090</t>
  </si>
  <si>
    <t>For year ended 2012</t>
  </si>
  <si>
    <t>(20</t>
  </si>
  <si>
    <t>(1,027</t>
  </si>
  <si>
    <t>(349</t>
  </si>
  <si>
    <t>(678</t>
  </si>
  <si>
    <t>Bank segment includes Farmers National Insurance and Farmers of Canfield Investment Co.</t>
  </si>
  <si>
    <t>Subsequent Events</t>
  </si>
  <si>
    <t>Subsequent Events [Abstract]</t>
  </si>
  <si>
    <t>NOTE 21 – SUBSEQUENT EVENT</t>
  </si>
  <si>
    <t xml:space="preserve">During January of 2015, the Company announced a definitive agreement had been reached to acquire all the shares of National Bancshares Corporation, the holding company for First National Bank of Orville and will be merged with and into Farmers National Bank of Canfield.  At the completion of the transaction First National Bank of Orrville branches will become branches of Farmers National Bank of Canfield.  Pursuant to the Agreement, each shareholder of National Bancshares will be entitled to elect to receive either $32.15 per share in cash or 4.034 shares of Farmers’ common stock, subject to an overall limitation of 80% of the shares being exchanged for stock and 20% for cash.  Based on Farmers’ volume weighted average stock price over the last 20 trading days of $7.97, as of January 26, 2015, the transaction is valued at approximately $74.0 million.  The merger is expected to qualify as a tax-free reorganization for those shareholders electing to receive Farmers’ stock.  The transaction is subject to receipt of National Bancshares’ shareholder approval, Farmers’ shareholder approval and customary regulatory approvals.  The Company expects the transaction to close in the first half of 2015. </t>
  </si>
  <si>
    <t>Quarterly Financial Data (Unaudited)</t>
  </si>
  <si>
    <t>Quarterly Financial Information Disclosure [Abstract]</t>
  </si>
  <si>
    <t>NOTE 22 - QUARTERLY FINANCIAL DATA (UNAUDITED)</t>
  </si>
  <si>
    <t>Quarter Ended 2014</t>
  </si>
  <si>
    <t>Total interest income</t>
  </si>
  <si>
    <t>Total interest expense</t>
  </si>
  <si>
    <t>Income before income taxes</t>
  </si>
  <si>
    <t>Income taxes</t>
  </si>
  <si>
    <t>Earnings per share - basic and diluted</t>
  </si>
  <si>
    <t>Quarter Ended 2013</t>
  </si>
  <si>
    <t>The Company sold certain investment securities and recognized security gains of $372 thousand during the fourth quarter of 2014 and gains of $597 thousand during the third quarter of 2013.  A $1.3 million charge was recorded during the third quarter of 2013 for severance costs.</t>
  </si>
  <si>
    <t>Parent Company Only Condensed Financial Information</t>
  </si>
  <si>
    <t>Condensed Financial Information Of Parent Company Only Disclosure [Abstract]</t>
  </si>
  <si>
    <t>NOTE 23—PARENT COMPANY ONLY CONDENSED FINANCIAL INFORMATION</t>
  </si>
  <si>
    <t>Below is condensed financial information of Farmers National Banc Corp. (parent company only). This information should be read in conjunction with the consolidated financial statements and related notes.</t>
  </si>
  <si>
    <t>December 31,</t>
  </si>
  <si>
    <t>BALANCE SHEETS</t>
  </si>
  <si>
    <t>Assets:</t>
  </si>
  <si>
    <t>Investment in subsidiaries</t>
  </si>
  <si>
    <t>Bank</t>
  </si>
  <si>
    <t>Trust</t>
  </si>
  <si>
    <t>NAI</t>
  </si>
  <si>
    <t>Liabilities:</t>
  </si>
  <si>
    <t>Note payable</t>
  </si>
  <si>
    <t>Other accounts payable</t>
  </si>
  <si>
    <t>STATEMENTS OF INCOME</t>
  </si>
  <si>
    <t>Years ended December 31,</t>
  </si>
  <si>
    <t>Income:</t>
  </si>
  <si>
    <t>Dividends from subsidiaries</t>
  </si>
  <si>
    <t>Interest and dividends on securities</t>
  </si>
  <si>
    <t>Security gains/(losses)</t>
  </si>
  <si>
    <t>Other income</t>
  </si>
  <si>
    <t>TOTAL INCOME</t>
  </si>
  <si>
    <t>Interest on borrowings</t>
  </si>
  <si>
    <t>(16</t>
  </si>
  <si>
    <t>(24</t>
  </si>
  <si>
    <t>Other expenses</t>
  </si>
  <si>
    <t>(1,492</t>
  </si>
  <si>
    <t>(1,659</t>
  </si>
  <si>
    <t>(1,007</t>
  </si>
  <si>
    <t>Income before income tax benefit and undistributed subsidiary income</t>
  </si>
  <si>
    <t>Income tax benefit</t>
  </si>
  <si>
    <t>Equity in undistributed net income of subsidiaries (dividends in excess of net income)</t>
  </si>
  <si>
    <t>(1,134</t>
  </si>
  <si>
    <t>(449</t>
  </si>
  <si>
    <t>STATEMENTS OF CASH FLOWS</t>
  </si>
  <si>
    <t>Cash flows from operating activities:</t>
  </si>
  <si>
    <t>Adjustments to reconcile net income to net cash</t>
  </si>
  <si>
    <t>from operating activities:</t>
  </si>
  <si>
    <t>Security (gains)/losses</t>
  </si>
  <si>
    <t>Impairment of securities</t>
  </si>
  <si>
    <t>Dividends in excess of net income (Equity in undistributed net income of subsidiary)</t>
  </si>
  <si>
    <t>(3,182</t>
  </si>
  <si>
    <t>(3,557</t>
  </si>
  <si>
    <t>(7,898</t>
  </si>
  <si>
    <t>(982</t>
  </si>
  <si>
    <t>(270</t>
  </si>
  <si>
    <t>Cash flows from investing activities:</t>
  </si>
  <si>
    <t>Proceeds from maturities of available for sale securities</t>
  </si>
  <si>
    <t>Purchase of National Associates, Inc.</t>
  </si>
  <si>
    <t>(2,111</t>
  </si>
  <si>
    <t>(2,055</t>
  </si>
  <si>
    <t>Cash flows from financing activities:</t>
  </si>
  <si>
    <t>Purchase of treasury shares</t>
  </si>
  <si>
    <t>(2,882</t>
  </si>
  <si>
    <t>(1,606</t>
  </si>
  <si>
    <t>(42</t>
  </si>
  <si>
    <t>(2,236</t>
  </si>
  <si>
    <t>(2,248</t>
  </si>
  <si>
    <t>(3,382</t>
  </si>
  <si>
    <t>Net changes in borrowings</t>
  </si>
  <si>
    <t>(750</t>
  </si>
  <si>
    <t>(5,086</t>
  </si>
  <si>
    <t>(3,854</t>
  </si>
  <si>
    <t>(3,931</t>
  </si>
  <si>
    <t>(285</t>
  </si>
  <si>
    <t>(1,977</t>
  </si>
  <si>
    <t>(1,917</t>
  </si>
  <si>
    <t>Summary of Significant Accounting Policies (Policies)</t>
  </si>
  <si>
    <t>Principles of Consolidation</t>
  </si>
  <si>
    <t>Nature of Operations</t>
  </si>
  <si>
    <t>Estimates</t>
  </si>
  <si>
    <t>Cash Flows</t>
  </si>
  <si>
    <t>Loans Held for Sale</t>
  </si>
  <si>
    <t>Derivatives</t>
  </si>
  <si>
    <t>Concentration of Credit Risk</t>
  </si>
  <si>
    <r>
      <t>Concentration of Credit Risk:</t>
    </r>
    <r>
      <rPr>
        <sz val="10"/>
        <color theme="1"/>
        <rFont val="Times New Roman"/>
        <family val="1"/>
      </rPr>
      <t xml:space="preserve"> There are no significant concentrations of loans to any one industry or customer. However, most of the Company’s business activity is with customers located within Mahoning, Trumbull, Columbiana, Stark and Cuyahoga counties. Therefore, the Company’s exposure to credit risk is significantly affected by changes in the economy of the five county area.</t>
    </r>
  </si>
  <si>
    <t>Allowance for Loan Losses</t>
  </si>
  <si>
    <t>Foreclosed Assets</t>
  </si>
  <si>
    <r>
      <t>Foreclosed Assets:</t>
    </r>
    <r>
      <rPr>
        <sz val="10"/>
        <color theme="1"/>
        <rFont val="Times New Roman"/>
        <family val="1"/>
      </rPr>
      <t xml:space="preserve"> Assets acquired through or instead of loan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expensed.</t>
    </r>
  </si>
  <si>
    <r>
      <t>Premises and Equipment:</t>
    </r>
    <r>
      <rPr>
        <sz val="10"/>
        <color theme="1"/>
        <rFont val="Times New Roman"/>
        <family val="1"/>
      </rPr>
      <t xml:space="preserve"> Land is carried at cost. Premises and equipment are stated at cost, less accumulated depreciation. Buildings and related components are depreciated using the straight-line method with useful lives ranging from 5 to 40 years. Furniture, fixtures and equipment are depreciated using the straight-line method with useful lives ranging from 3 to 10 years.</t>
    </r>
  </si>
  <si>
    <t>Restricted Stock</t>
  </si>
  <si>
    <r>
      <t xml:space="preserve">Restricted Stock: </t>
    </r>
    <r>
      <rPr>
        <sz val="10"/>
        <color theme="1"/>
        <rFont val="Times New Roman"/>
        <family val="1"/>
      </rPr>
      <t>The Bank is a member of the Federal Home Loan Bank (FHLB) system. Members are required to own a certain amount of stock based on the level of borrowings and other factors, and may invest in additional amounts. The Bank is also a member of and owns stock in the Federal Reserve Bank. These stocks are carried at cost, classified as restricted securities included in other assets, and periodically evaluated for impairment based on ultimate recovery of par value. Both cash and stock dividends are reported as income.</t>
    </r>
  </si>
  <si>
    <t>Bank Owned Life Insurance</t>
  </si>
  <si>
    <r>
      <t>Bank Owned Life Insurance:</t>
    </r>
    <r>
      <rPr>
        <sz val="10"/>
        <color theme="1"/>
        <rFont val="Times New Roman"/>
        <family val="1"/>
      </rPr>
      <t xml:space="preserve"> The Company has purchased life insurance policies on certain key officers. Bank owned life insurance is recorded at the amount that can be realized under the insurance contract at the balance sheet date, which is the cash surrender value adjusted for other charges or other amounts due that are probable at settlement.</t>
    </r>
  </si>
  <si>
    <t>Long-term Assets</t>
  </si>
  <si>
    <t>Goodwill and Other Intangible Assets</t>
  </si>
  <si>
    <t>Loan Commitments and Related Financial Instruments</t>
  </si>
  <si>
    <t>Stock-Based Compensation</t>
  </si>
  <si>
    <r>
      <t>Stock-Based Compensation:</t>
    </r>
    <r>
      <rPr>
        <sz val="10"/>
        <color theme="1"/>
        <rFont val="Times New Roman"/>
        <family val="1"/>
      </rPr>
      <t xml:space="preserve"> Compensation cost is recognized for stock options and restricted stock awards issued to employees, based on the fair value of these awards at the date of grant. The market price of the Company’s common stock at the grant date is used for restricted stock awards. Compensation cost is recognized over the required service period, generally defined as the vesting period. For awards with graded vesting, compensation cost is recognized on a straight-line basis over the requisite service period for the entire award.</t>
    </r>
  </si>
  <si>
    <t>Retirement Plans</t>
  </si>
  <si>
    <t>Earnings Per Common Share</t>
  </si>
  <si>
    <r>
      <t>Earnings per Common Share:</t>
    </r>
    <r>
      <rPr>
        <sz val="10"/>
        <color theme="1"/>
        <rFont val="Times New Roman"/>
        <family val="1"/>
      </rPr>
      <t xml:space="preserve"> Basic earnings per common share is net income divided by the weighted average number of common shares outstanding during the period. Diluted earnings per common share include the dilutive effect of additional potential common shares issuable under stock options. Earnings and dividends per share are restated for all stock splits and stock dividends through the date of issuance of the financial statements.</t>
    </r>
  </si>
  <si>
    <t>Comprehensive Income (Loss)</t>
  </si>
  <si>
    <t>Loss Contingencies</t>
  </si>
  <si>
    <r>
      <t>Loss Contingencies:</t>
    </r>
    <r>
      <rPr>
        <sz val="10"/>
        <color theme="1"/>
        <rFont val="Times New Roman"/>
        <family val="1"/>
      </rPr>
      <t xml:space="preserve"> Loss contingencies, including claims and legal actions arising in the ordinary course of business, are recorded as liabilities when the likelihood of loss is probable and an amount or range of loss can be reasonably estimated. Management does not believe there are such matters that will have a material effect on the financial statements.</t>
    </r>
  </si>
  <si>
    <t>Restrictions on Cash</t>
  </si>
  <si>
    <t>Equity</t>
  </si>
  <si>
    <t>Dividend Restriction</t>
  </si>
  <si>
    <r>
      <t xml:space="preserve">Dividend Restriction: </t>
    </r>
    <r>
      <rPr>
        <sz val="10"/>
        <color theme="1"/>
        <rFont val="Times New Roman"/>
        <family val="1"/>
      </rPr>
      <t>Banking regulations require maintaining certain capital levels and may limit the dividends paid by the Bank and Trust to the holding company or by the holding company to shareholders.</t>
    </r>
  </si>
  <si>
    <t>Operating Segments</t>
  </si>
  <si>
    <r>
      <t>Operating Segments:</t>
    </r>
    <r>
      <rPr>
        <sz val="10"/>
        <color theme="1"/>
        <rFont val="Times New Roman"/>
        <family val="1"/>
      </rPr>
      <t xml:space="preserve"> While the chief decision-makers monitor the revenue streams of the various products and services, operations are managed and financial performance is primarily aggregated and reported in three lines of business, the Bank, Trust and Retirement consulting segments. The Company discloses segment information in Note 20.</t>
    </r>
  </si>
  <si>
    <t>Reclassification</t>
  </si>
  <si>
    <r>
      <t xml:space="preserve">Reclassification: </t>
    </r>
    <r>
      <rPr>
        <sz val="10"/>
        <color theme="1"/>
        <rFont val="Times New Roman"/>
        <family val="1"/>
      </rPr>
      <t>Some items in the prior year financial statements were reclassified to conform to the current presentation. Reclassifications had no effect on prior year net income or stockholders’ equity.</t>
    </r>
  </si>
  <si>
    <t>Adoption of New Accounting Standards</t>
  </si>
  <si>
    <t>Securities Available for Sale (Tables)</t>
  </si>
  <si>
    <t>Summary of the Amortized Cost and Fair Value of Available-for-Sale Investment Securities Corresponding Amounts of Unrealized Gains and Losses</t>
  </si>
  <si>
    <t>Proceeds from Sales of Available-for-Sale Securities and the Associated Gains and Losses</t>
  </si>
  <si>
    <t>Amortized Cost and Fair Value of the Debt Securities Maturity</t>
  </si>
  <si>
    <t>Investment Securities with Unrealized Losses</t>
  </si>
  <si>
    <t>Loans (Tables)</t>
  </si>
  <si>
    <t>Schedule of Loan Balances</t>
  </si>
  <si>
    <t>Activity in the Allowance for Loan Losses by Portfolio Segment</t>
  </si>
  <si>
    <t>Allowance for Loan Losses and Recorded Investment in Loans by Portfolio Segment and Based</t>
  </si>
  <si>
    <t>Loans Individually Evaluated for Impairment by Class of Loans</t>
  </si>
  <si>
    <t>Schedule of Investment in Nonaccrual and Loans Past Due 90 Days or More Still on Accrual by Class of Loans</t>
  </si>
  <si>
    <t>Schedule of Investment in Past Due Loans</t>
  </si>
  <si>
    <t>Schedule of Loans by Class Modified as Troubled Debt Restructurings</t>
  </si>
  <si>
    <t>Risk Category of Loans by Class of Loans</t>
  </si>
  <si>
    <t>Investment in Residential, Consumer and Indirect Auto Loans Based on Payment Activity</t>
  </si>
  <si>
    <t>Fair Value (Tables)</t>
  </si>
  <si>
    <t>Assets Measured at Fair Value on Recurring Basis</t>
  </si>
  <si>
    <t>Reconciliation for All Assets Measured at Fair Value on Recurring Basis Using Significant Unobservable Inputs</t>
  </si>
  <si>
    <t>Assets Measured at Fair Value on Non-Recurring Basis</t>
  </si>
  <si>
    <t>Fair Value Measurements for Financial Instruments</t>
  </si>
  <si>
    <t>Carrying Amounts and Estimated Fair Values of Financial Instruments</t>
  </si>
  <si>
    <t>Premises and Equipment (Tables)</t>
  </si>
  <si>
    <t>Property Plant And Equipment [Abstract]</t>
  </si>
  <si>
    <t>Rent Commitments</t>
  </si>
  <si>
    <t>Goodwill and Intangible Assets (Tables)</t>
  </si>
  <si>
    <t>Estimated Amortization Expense</t>
  </si>
  <si>
    <t>Interest Bearing Deposits (Tables)</t>
  </si>
  <si>
    <t>Summary of Scheduled Maturities of Certificates of Deposit</t>
  </si>
  <si>
    <t>Summary of Year-end Interest Bearing Deposits</t>
  </si>
  <si>
    <t>Securities Sold under Agreements to Repurchase and Other Short-Term Borrowings (Tables)</t>
  </si>
  <si>
    <t>Summary of Securities Sold under Agreements to Repurchase</t>
  </si>
  <si>
    <t>The securities are held in segregated safekeeping accounts at the Federal Reserve Bank and Farmers Trust Company. Information concerning securities sold under agreements to repurchase is summarized as follows</t>
  </si>
  <si>
    <t>Federal Home Loan Bank Advances and Other Long Term Borrowings (Tables)</t>
  </si>
  <si>
    <t>Summary of Long-term Advances from the Federal Home Loan Bank</t>
  </si>
  <si>
    <t>Schedule of Repayments of Long-term FHLB Advances</t>
  </si>
  <si>
    <t>Commitments and Contingent Liabilities (Tables)</t>
  </si>
  <si>
    <t>The Contractual Amounts of Financial Instruments with Off-Balance-Sheet Risk at Year End</t>
  </si>
  <si>
    <t>Stock Based Compensation (Tables)</t>
  </si>
  <si>
    <t>Summary of Stock Option Plan</t>
  </si>
  <si>
    <t>Regulatory Matters (Tables)</t>
  </si>
  <si>
    <t>Schedule of Actual and Required Capital Amounts and Ratios</t>
  </si>
  <si>
    <t>Income Taxes (Tables)</t>
  </si>
  <si>
    <t>Provision for Income Taxes (Credit)</t>
  </si>
  <si>
    <t>Effective Tax Rates Differ from Federal Statutory Rate</t>
  </si>
  <si>
    <t>Deferred Tax Assets (Liabilities)</t>
  </si>
  <si>
    <t>Other Comprehensive Income (Loss) (Tables)</t>
  </si>
  <si>
    <t>Schedule of Other Comprehensive Income (Loss)</t>
  </si>
  <si>
    <t>Business Combination (Tables)</t>
  </si>
  <si>
    <t>Summary of Consideration Paid and Amounts of Assets and Liabilities Assumed</t>
  </si>
  <si>
    <t>The following table summarizes the consideration paid for NAI and the amounts of the assets acquired and liabilities assumed.</t>
  </si>
  <si>
    <t>Pro Forma Information</t>
  </si>
  <si>
    <t>The pro forma financial information is not necessarily indicative of the results of operations that would have occurred had the transactions been effected on the assumed dates.</t>
  </si>
  <si>
    <t>Related Party Transactions (Tables)</t>
  </si>
  <si>
    <t>Loans to Principal Officers, Directors, and Their Affiliates</t>
  </si>
  <si>
    <t>Earnings Per Share (Tables)</t>
  </si>
  <si>
    <t>Computation of Basic and Diluted Earnings Per Share</t>
  </si>
  <si>
    <t>Interest-Rate Swaps (Tables)</t>
  </si>
  <si>
    <t>Summary Information about Interest-Rate Swaps</t>
  </si>
  <si>
    <t>Segment Information (Tables)</t>
  </si>
  <si>
    <t>Schedule of Segment Reporting Information</t>
  </si>
  <si>
    <t>Quarterly Financial Data (Unaudited) (Tables)</t>
  </si>
  <si>
    <t>Parent Company Only Condensed Financial Information (Tables)</t>
  </si>
  <si>
    <t>Condensed Financial Information</t>
  </si>
  <si>
    <t>Summary of Significant Accounting Policies (Details Textual) (USD $)</t>
  </si>
  <si>
    <t>Segment</t>
  </si>
  <si>
    <t>County_Economy</t>
  </si>
  <si>
    <t>Location</t>
  </si>
  <si>
    <t>Summary of Significant Accounting Policies (Additional Textual) [Abstract]</t>
  </si>
  <si>
    <t>Number of locations served by bank</t>
  </si>
  <si>
    <t>Purchased and sold period of federal fund</t>
  </si>
  <si>
    <t>1 day</t>
  </si>
  <si>
    <t>Delinquent period of loans after which interest income is discontinued</t>
  </si>
  <si>
    <t>90 days</t>
  </si>
  <si>
    <t>Number of country economy from which credit risk exposure effected</t>
  </si>
  <si>
    <t>Impairment on loan</t>
  </si>
  <si>
    <t>Recognized tax amount</t>
  </si>
  <si>
    <t>Operating segments of business</t>
  </si>
  <si>
    <t>Customer Relationships</t>
  </si>
  <si>
    <t>Summary of Significant Accounting Policies (Textual) [Abstract]</t>
  </si>
  <si>
    <t>Customer relationship and trade name intangibles average amortized period</t>
  </si>
  <si>
    <t>13 years</t>
  </si>
  <si>
    <t>Buildings | Minimum</t>
  </si>
  <si>
    <t>Range of buildings and furniture depreciated</t>
  </si>
  <si>
    <t>5 years</t>
  </si>
  <si>
    <t>Buildings | Maximum</t>
  </si>
  <si>
    <t>40 years</t>
  </si>
  <si>
    <t>Furniture Fixtures and Equipment | Minimum</t>
  </si>
  <si>
    <t>3 years</t>
  </si>
  <si>
    <t>Furniture Fixtures and Equipment | Maximum</t>
  </si>
  <si>
    <t>10 years</t>
  </si>
  <si>
    <t>Loan financing period</t>
  </si>
  <si>
    <t>15 years</t>
  </si>
  <si>
    <t>Securities Available for Sale (Details) (USD $)</t>
  </si>
  <si>
    <t>Schedule Of Available For Sale Securities [Line Items]</t>
  </si>
  <si>
    <t>Amortized Cost</t>
  </si>
  <si>
    <t>Gross Unrealized Gains</t>
  </si>
  <si>
    <t>Gross Unrealized Losses</t>
  </si>
  <si>
    <t>Securities Available for Sale (Details 1) (USD $)</t>
  </si>
  <si>
    <t>Proceeds from sales of available-for-sale securities and the associated gains and losses</t>
  </si>
  <si>
    <t>Securities Available for Sale (Details Textual) (USD $)</t>
  </si>
  <si>
    <t>Securities</t>
  </si>
  <si>
    <t>Securities Available for Sale (Additional Textual) [Abstract]</t>
  </si>
  <si>
    <t>Tax provision related to net realized gain</t>
  </si>
  <si>
    <t>Number of securities not more than 10% of stockholder equities</t>
  </si>
  <si>
    <t>Number of securities</t>
  </si>
  <si>
    <t>Number of securities on unrealized loss position</t>
  </si>
  <si>
    <t>Securities Available for Sale (Textual) [Abstract]</t>
  </si>
  <si>
    <t>Pledged to secure public deposits and repurchase agreements and Pledge to qualify carrying amount of securities</t>
  </si>
  <si>
    <t>Other than temporary impairment charges recognized</t>
  </si>
  <si>
    <t>Minimum</t>
  </si>
  <si>
    <t>Maximum</t>
  </si>
  <si>
    <t>Unrealized losses for Mortgage-backed securities residential</t>
  </si>
  <si>
    <t>Farmers Trust Company</t>
  </si>
  <si>
    <t>Securities Available for Sale (Details 2) (USD $)</t>
  </si>
  <si>
    <t>Amortized cost and fair value of the debt securities maturity</t>
  </si>
  <si>
    <t>Amortized Cost, Within one year</t>
  </si>
  <si>
    <t>Amortized Cost, One to five years</t>
  </si>
  <si>
    <t>Amortized Cost, Five to ten years</t>
  </si>
  <si>
    <t>Amortized Cost, Beyond ten years</t>
  </si>
  <si>
    <t>Amortized Cost, Mortgage-backed securities, collateralized mortgage obligations and Small Business Administration</t>
  </si>
  <si>
    <t>Amortized Cost, Totals</t>
  </si>
  <si>
    <t>Fair Value, Within one year</t>
  </si>
  <si>
    <t>Fair Value, One to five years</t>
  </si>
  <si>
    <t>Fair Value, Five to ten years</t>
  </si>
  <si>
    <t>Fair Value, Beyond ten years</t>
  </si>
  <si>
    <t>Fair Value, Mortgage-backed securities, collateralized mortgage obligations and small business administration</t>
  </si>
  <si>
    <t>Fair Value, Totals</t>
  </si>
  <si>
    <t>Securities Available for Sale (Details 3) (USD $)</t>
  </si>
  <si>
    <t>Investment securities with unrealized losses</t>
  </si>
  <si>
    <t>Fair Value, Less Than 12 Months</t>
  </si>
  <si>
    <t>Unrealized Losses, Less Than 12 Months</t>
  </si>
  <si>
    <t>Fair Value, 12 Months or Longer</t>
  </si>
  <si>
    <t>Unrealized Losses, 12 Months or Longer</t>
  </si>
  <si>
    <t>Fair Value, Total</t>
  </si>
  <si>
    <t>Unrealized Losses, Total</t>
  </si>
  <si>
    <t>Loans (Details) (USD $)</t>
  </si>
  <si>
    <t>Dec. 31, 2011</t>
  </si>
  <si>
    <t>Schedule of loan balances</t>
  </si>
  <si>
    <t>Commercial real estate, Owner occupied</t>
  </si>
  <si>
    <t>Commercial real estate, Non-owner occupied</t>
  </si>
  <si>
    <t>Commercial real estate, Other</t>
  </si>
  <si>
    <t>Residential real estate, 1-4 family residential</t>
  </si>
  <si>
    <t>Residential real estate, Home equity lines of credit</t>
  </si>
  <si>
    <t>Consumer, Indirect</t>
  </si>
  <si>
    <t>Consumer, Direct</t>
  </si>
  <si>
    <t>Consumer, Other</t>
  </si>
  <si>
    <t>Loans (Details 1) (USD $)</t>
  </si>
  <si>
    <t>3 Months Ended</t>
  </si>
  <si>
    <t>Sep. 30, 2014</t>
  </si>
  <si>
    <t>Mar. 31, 2014</t>
  </si>
  <si>
    <t>Sep. 30, 2013</t>
  </si>
  <si>
    <t>Jun. 30, 2013</t>
  </si>
  <si>
    <t>Mar. 31, 2013</t>
  </si>
  <si>
    <t>Commercial Real Estate</t>
  </si>
  <si>
    <t>Loans (Details 2) (USD $)</t>
  </si>
  <si>
    <t>Loans (Details 3) (USD $)</t>
  </si>
  <si>
    <t>Financing Receivable Impaired [Line Items]</t>
  </si>
  <si>
    <t>Unpaid Principal Balance</t>
  </si>
  <si>
    <t>Recorded Investment</t>
  </si>
  <si>
    <t>Allowance for Loan Losses Allocated</t>
  </si>
  <si>
    <t>Average Recorded Investment</t>
  </si>
  <si>
    <t>Interest Income Recognized</t>
  </si>
  <si>
    <t>Unpaid Principal Balance, With no related allowance recorded</t>
  </si>
  <si>
    <t>Unpaid Principal Balance, With an allowance recorded</t>
  </si>
  <si>
    <t>Recorded Investment, With no related allowance recorded</t>
  </si>
  <si>
    <t>Recorded Investment, With an allowance recorded</t>
  </si>
  <si>
    <t>Average Recorded Investment, With no related allowance recorded</t>
  </si>
  <si>
    <t>Average Recorded Investment, With an allowance recorded</t>
  </si>
  <si>
    <t>Interest Income Recognized, With no related allowance recorded</t>
  </si>
  <si>
    <t>Interest Income Recognized, With related allowance recorded</t>
  </si>
  <si>
    <t>No Related Allowance</t>
  </si>
  <si>
    <t>Allowance</t>
  </si>
  <si>
    <t>Loans (Details 4) (USD $)</t>
  </si>
  <si>
    <t>Schedule of investment in nonaccrual and loans past due over 90 days still on accrual by class of loans</t>
  </si>
  <si>
    <t>Loans Past Due 90 Days or More Still Accruing</t>
  </si>
  <si>
    <t>Loans (Details 5) (USD $)</t>
  </si>
  <si>
    <t>Schedule of investment in past due loans</t>
  </si>
  <si>
    <t>30-59 Days Past Due</t>
  </si>
  <si>
    <t>60-89 Days Past Due</t>
  </si>
  <si>
    <t>Greater than 90 Days Past Due and Nonaccrual</t>
  </si>
  <si>
    <t>Total Past Due</t>
  </si>
  <si>
    <t>Loans Not Past Due</t>
  </si>
  <si>
    <t>Loans (Details Textual) (USD $)</t>
  </si>
  <si>
    <t>Loans (Additional Textual) [Abstract]</t>
  </si>
  <si>
    <t>Total troubled debt restructurings</t>
  </si>
  <si>
    <t>Specific reserves to customers</t>
  </si>
  <si>
    <t>Commitments to lend additional amounts to borrowers classified as troubled debt restructurings</t>
  </si>
  <si>
    <t>Payment default loan period</t>
  </si>
  <si>
    <t>12 months</t>
  </si>
  <si>
    <t>Modified troubled debt restructuring</t>
  </si>
  <si>
    <t>Maximum commercial loan and commercial real estate relationships</t>
  </si>
  <si>
    <t>Loans (Textual) [Abstract]</t>
  </si>
  <si>
    <t>Allowance adjustment charge offs</t>
  </si>
  <si>
    <t>Increase in the allowance for loan losses as a result of the allowance</t>
  </si>
  <si>
    <t>Commercial Loan</t>
  </si>
  <si>
    <t>Commercial real estate loan</t>
  </si>
  <si>
    <t>Residential real estate loan</t>
  </si>
  <si>
    <t>Reduction of the notes stated interest rate</t>
  </si>
  <si>
    <t>Maturity period loans</t>
  </si>
  <si>
    <t>15 months</t>
  </si>
  <si>
    <t>126 months</t>
  </si>
  <si>
    <t>Loans (Details 6) (USD $)</t>
  </si>
  <si>
    <t>Loan</t>
  </si>
  <si>
    <t>Financing Receivable Recorded Investment [Line Items]</t>
  </si>
  <si>
    <t>Number of Loans</t>
  </si>
  <si>
    <t>Pre-Modification Outstanding Recorded Investment</t>
  </si>
  <si>
    <t>Post-Modification Outstanding Recorded Investment</t>
  </si>
  <si>
    <t>Loans (Details 7) (USD $)</t>
  </si>
  <si>
    <t>Risk category of loans by class of loans</t>
  </si>
  <si>
    <t>Total risk category of loans by class of loans</t>
  </si>
  <si>
    <t>Commercial real estate, Owner occupied | Pass</t>
  </si>
  <si>
    <t>Commercial real estate, Owner occupied | Special Mention</t>
  </si>
  <si>
    <t>Commercial real estate, Owner occupied | Substandard</t>
  </si>
  <si>
    <t>Commercial real estate, Owner occupied | Doubtful</t>
  </si>
  <si>
    <t>Commercial real estate, Owner occupied | Not Rated</t>
  </si>
  <si>
    <t>Commercial real estate, Non-owner occupied | Pass</t>
  </si>
  <si>
    <t>Commercial real estate, Non-owner occupied | Special Mention</t>
  </si>
  <si>
    <t>Commercial real estate, Non-owner occupied | Substandard</t>
  </si>
  <si>
    <t>Commercial real estate, Non-owner occupied | Doubtful</t>
  </si>
  <si>
    <t>Commercial real estate, Non-owner occupied | Not Rated</t>
  </si>
  <si>
    <t>Commercial real estate, Other | Pass</t>
  </si>
  <si>
    <t>Commercial real estate, Other | Special Mention</t>
  </si>
  <si>
    <t>Commercial real estate, Other | Substandard</t>
  </si>
  <si>
    <t>Commercial real estate, Other | Doubtful</t>
  </si>
  <si>
    <t>Commercial real estate, Other | Not Rated</t>
  </si>
  <si>
    <t>Commercial | Pass</t>
  </si>
  <si>
    <t>Commercial | Special Mention</t>
  </si>
  <si>
    <t>Commercial | Substandard</t>
  </si>
  <si>
    <t>Commercial | Doubtful</t>
  </si>
  <si>
    <t>Commercial | Not Rated</t>
  </si>
  <si>
    <t>Loans (Details 8) (USD $)</t>
  </si>
  <si>
    <t>Investment in residential, consumer and indirect auto loans based on payment activity</t>
  </si>
  <si>
    <t>Residential real estate, 1-4 family residential | Performing</t>
  </si>
  <si>
    <t>Residential real estate, 1-4 family residential | Nonperforming</t>
  </si>
  <si>
    <t>Residential real estate, Home equity lines of credit | Performing</t>
  </si>
  <si>
    <t>Residential real estate, Home equity lines of credit | Nonperforming</t>
  </si>
  <si>
    <t>Consumer, Indirect | Performing</t>
  </si>
  <si>
    <t>Consumer, Indirect | Nonperforming</t>
  </si>
  <si>
    <t>Consumer, Direct | Performing</t>
  </si>
  <si>
    <t>Consumer, Direct | Nonperforming</t>
  </si>
  <si>
    <t>Consumer, Other | Performing</t>
  </si>
  <si>
    <t>Consumer, Other | Nonperforming</t>
  </si>
  <si>
    <t>Fair Value (Details) (USD $)</t>
  </si>
  <si>
    <t>Assets measured at fair value on a recurring basis</t>
  </si>
  <si>
    <t>Fair Value, Measurements, Recurring</t>
  </si>
  <si>
    <t>Corporate bonds | Fair Value, Measurements, Recurring</t>
  </si>
  <si>
    <t>U.S. Treasury and U.S. government sponsored entities | Fair Value, Measurements, Recurring</t>
  </si>
  <si>
    <t>State and political subdivisions | Fair Value, Measurements, Recurring</t>
  </si>
  <si>
    <t>Mortgage-backed securities - residential | Fair Value, Measurements, Recurring</t>
  </si>
  <si>
    <t>Collateralized mortgage obligations | Fair Value, Measurements, Recurring</t>
  </si>
  <si>
    <t>Small Business Administration | Fair Value, Measurements, Recurring</t>
  </si>
  <si>
    <t>Equity securities | Fair Value, Measurements, Recurring</t>
  </si>
  <si>
    <t>Interest rate swaps | Fair Value, Measurements, Recurring</t>
  </si>
  <si>
    <t>Derivative assets</t>
  </si>
  <si>
    <t>Quoted Prices in Active Markets for Identical Assets (Level 1) | Fair Value, Measurements, Recurring</t>
  </si>
  <si>
    <t>Quoted Prices in Active Markets for Identical Assets (Level 1) | Corporate bonds | Fair Value, Measurements, Recurring</t>
  </si>
  <si>
    <t>Quoted Prices in Active Markets for Identical Assets (Level 1) | U.S. Treasury and U.S. government sponsored entities | Fair Value, Measurements, Recurring</t>
  </si>
  <si>
    <t>Quoted Prices in Active Markets for Identical Assets (Level 1) | State and political subdivisions | Fair Value, Measurements, Recurring</t>
  </si>
  <si>
    <t>Quoted Prices in Active Markets for Identical Assets (Level 1) | Mortgage-backed securities - residential | Fair Value, Measurements, Recurring</t>
  </si>
  <si>
    <t>Quoted Prices in Active Markets for Identical Assets (Level 1) | Collateralized mortgage obligations | Fair Value, Measurements, Recurring</t>
  </si>
  <si>
    <t>Quoted Prices in Active Markets for Identical Assets (Level 1) | Small Business Administration | Fair Value, Measurements, Recurring</t>
  </si>
  <si>
    <t>Quoted Prices in Active Markets for Identical Assets (Level 1) | Equity securities | Fair Value, Measurements, Recurring</t>
  </si>
  <si>
    <t>Quoted Prices in Active Markets for Identical Assets (Level 1) | Interest rate swaps | Fair Value, Measurements, Recurring</t>
  </si>
  <si>
    <t>Significant Other Observable Inputs (Level 2) | Fair Value, Measurements, Recurring</t>
  </si>
  <si>
    <t>Significant Other Observable Inputs (Level 2) | Corporate bonds | Fair Value, Measurements, Recurring</t>
  </si>
  <si>
    <t>Significant Other Observable Inputs (Level 2) | U.S. Treasury and U.S. government sponsored entities | Fair Value, Measurements, Recurring</t>
  </si>
  <si>
    <t>Significant Other Observable Inputs (Level 2) | State and political subdivisions | Fair Value, Measurements, Recurring</t>
  </si>
  <si>
    <t>Significant Other Observable Inputs (Level 2) | Mortgage-backed securities - residential | Fair Value, Measurements, Recurring</t>
  </si>
  <si>
    <t>Significant Other Observable Inputs (Level 2) | Collateralized mortgage obligations | Fair Value, Measurements, Recurring</t>
  </si>
  <si>
    <t>Significant Other Observable Inputs (Level 2) | Small Business Administration | Fair Value, Measurements, Recurring</t>
  </si>
  <si>
    <t>Significant Other Observable Inputs (Level 2) | Equity securities | Fair Value, Measurements, Recurring</t>
  </si>
  <si>
    <t>Significant Other Observable Inputs (Level 2) | Interest rate swaps | Fair Value, Measurements, Recurring</t>
  </si>
  <si>
    <t>Significant Unobservable Inputs (Level 3) | Fair Value, Measurements, Recurring</t>
  </si>
  <si>
    <t>Significant Unobservable Inputs (Level 3) | Corporate bonds | Fair Value, Measurements, Recurring</t>
  </si>
  <si>
    <t>Significant Unobservable Inputs (Level 3) | U.S. Treasury and U.S. government sponsored entities | Fair Value, Measurements, Recurring</t>
  </si>
  <si>
    <t>Significant Unobservable Inputs (Level 3) | State and political subdivisions | Fair Value, Measurements, Recurring</t>
  </si>
  <si>
    <t>Significant Unobservable Inputs (Level 3) | Mortgage-backed securities - residential | Fair Value, Measurements, Recurring</t>
  </si>
  <si>
    <t>Significant Unobservable Inputs (Level 3) | Collateralized mortgage obligations | Fair Value, Measurements, Recurring</t>
  </si>
  <si>
    <t>Significant Unobservable Inputs (Level 3) | Small Business Administration | Fair Value, Measurements, Recurring</t>
  </si>
  <si>
    <t>Significant Unobservable Inputs (Level 3) | Equity securities | Fair Value, Measurements, Recurring</t>
  </si>
  <si>
    <t>Significant Unobservable Inputs (Level 3) | Interest rate swaps | Fair Value, Measurements, Recurring</t>
  </si>
  <si>
    <t>Fair Value (Details Textual) (USD $)</t>
  </si>
  <si>
    <t>Property</t>
  </si>
  <si>
    <t>Fair value assets liabilities transfers amount between level 1 and level 2</t>
  </si>
  <si>
    <t>Fair Value (Textual) [Abstract]</t>
  </si>
  <si>
    <t>Impaired loans carried at fair value</t>
  </si>
  <si>
    <t>Impaired loans collateral dependent loans valuation allowance</t>
  </si>
  <si>
    <t>Additional provision for loan losses</t>
  </si>
  <si>
    <t>Troubled debt restructurings not carried at fair value</t>
  </si>
  <si>
    <t>Other real estate owned measured at fair value less costs to sell</t>
  </si>
  <si>
    <t>Real estate owned properties sold</t>
  </si>
  <si>
    <t>Net carrying amount of other real estate owned</t>
  </si>
  <si>
    <t>Number of properties charged down reflecting updated appraisals</t>
  </si>
  <si>
    <t>Write down of other real estate owned</t>
  </si>
  <si>
    <t>Maximum maturity period of short term borrowings</t>
  </si>
  <si>
    <t>Fair Value (Details 1) (USD $)</t>
  </si>
  <si>
    <t>Reconciliation for all assets measured at fair value on a recurring basis using significant unobservable inputs</t>
  </si>
  <si>
    <t>Fair Value (Details 2) (USD $)</t>
  </si>
  <si>
    <t>Fair value assets measured on non-recurring basis</t>
  </si>
  <si>
    <t>Commercial | Fair Value, Measurements, Nonrecurring</t>
  </si>
  <si>
    <t>Commercial | Quoted Prices in Active Markets for Identical Assets (Level 1) | Fair Value, Measurements, Nonrecurring</t>
  </si>
  <si>
    <t>Commercial | Significant Other Observable Inputs (Level 2) | Fair Value, Measurements, Nonrecurring</t>
  </si>
  <si>
    <t>Commercial | Significant Unobservable Inputs (Level 3) | Fair Value, Measurements, Nonrecurring</t>
  </si>
  <si>
    <t>Residential real estate loan | Fair Value, Measurements, Nonrecurring</t>
  </si>
  <si>
    <t>Residential real estate loan | Quoted Prices in Active Markets for Identical Assets (Level 1) | Fair Value, Measurements, Nonrecurring</t>
  </si>
  <si>
    <t>Residential real estate loan | Significant Other Observable Inputs (Level 2) | Fair Value, Measurements, Nonrecurring</t>
  </si>
  <si>
    <t>Residential real estate loan | Significant Unobservable Inputs (Level 3) | Fair Value, Measurements, Nonrecurring</t>
  </si>
  <si>
    <t>Other real estate owned, Commercial real estate | Fair Value, Measurements, Nonrecurring</t>
  </si>
  <si>
    <t>Other real estate owned, Commercial real estate | Quoted Prices in Active Markets for Identical Assets (Level 1) | Fair Value, Measurements, Nonrecurring</t>
  </si>
  <si>
    <t>Other real estate owned, Commercial real estate | Significant Other Observable Inputs (Level 2) | Fair Value, Measurements, Nonrecurring</t>
  </si>
  <si>
    <t>Other real estate owned, Commercial real estate | Significant Unobservable Inputs (Level 3) | Fair Value, Measurements, Nonrecurring</t>
  </si>
  <si>
    <t>Commercial real estate, Owner occupied | Fair Value, Measurements, Nonrecurring</t>
  </si>
  <si>
    <t>Commercial real estate, Owner occupied | Quoted Prices in Active Markets for Identical Assets (Level 1) | Fair Value, Measurements, Nonrecurring</t>
  </si>
  <si>
    <t>Commercial real estate, Owner occupied | Significant Other Observable Inputs (Level 2) | Fair Value, Measurements, Nonrecurring</t>
  </si>
  <si>
    <t>Commercial real estate, Owner occupied | Significant Unobservable Inputs (Level 3) | Fair Value, Measurements, Nonrecurring</t>
  </si>
  <si>
    <t>Commercial real estate, Non-owner occupied | Fair Value, Measurements, Nonrecurring</t>
  </si>
  <si>
    <t>Commercial real estate, Non-owner occupied | Quoted Prices in Active Markets for Identical Assets (Level 1) | Fair Value, Measurements, Nonrecurring</t>
  </si>
  <si>
    <t>Commercial real estate, Non-owner occupied | Significant Other Observable Inputs (Level 2) | Fair Value, Measurements, Nonrecurring</t>
  </si>
  <si>
    <t>Commercial real estate, Non-owner occupied | Significant Unobservable Inputs (Level 3) | Fair Value, Measurements, Nonrecurring</t>
  </si>
  <si>
    <t>Home equity lines of credit | Fair Value, Measurements, Nonrecurring</t>
  </si>
  <si>
    <t>Home equity lines of credit | Quoted Prices in Active Markets for Identical Assets (Level 1) | Fair Value, Measurements, Nonrecurring</t>
  </si>
  <si>
    <t>Home equity lines of credit | Significant Other Observable Inputs (Level 2) | Fair Value, Measurements, Nonrecurring</t>
  </si>
  <si>
    <t>Home equity lines of credit | Significant Unobservable Inputs (Level 3) | Fair Value, Measurements, Nonrecurring</t>
  </si>
  <si>
    <t>Consumer, Indirect | Fair Value, Measurements, Nonrecurring</t>
  </si>
  <si>
    <t>Consumer, Indirect | Quoted Prices in Active Markets for Identical Assets (Level 1) | Fair Value, Measurements, Nonrecurring</t>
  </si>
  <si>
    <t>Consumer, Indirect | Significant Other Observable Inputs (Level 2) | Fair Value, Measurements, Nonrecurring</t>
  </si>
  <si>
    <t>Consumer, Indirect | Significant Unobservable Inputs (Level 3) | Fair Value, Measurements, Nonrecurring</t>
  </si>
  <si>
    <t>Consumer, Direct | Fair Value, Measurements, Nonrecurring</t>
  </si>
  <si>
    <t>Consumer, Direct | Quoted Prices in Active Markets for Identical Assets (Level 1) | Fair Value, Measurements, Nonrecurring</t>
  </si>
  <si>
    <t>Consumer, Direct | Significant Other Observable Inputs (Level 2) | Fair Value, Measurements, Nonrecurring</t>
  </si>
  <si>
    <t>Consumer, Direct | Significant Unobservable Inputs (Level 3) | Fair Value, Measurements, Nonrecurring</t>
  </si>
  <si>
    <t>Residential real estate, 1-4 family residential | Fair Value, Measurements, Nonrecurring</t>
  </si>
  <si>
    <t>Residential real estate, 1-4 family residential | Quoted Prices in Active Markets for Identical Assets (Level 1) | Fair Value, Measurements, Nonrecurring</t>
  </si>
  <si>
    <t>Residential real estate, 1-4 family residential | Significant Other Observable Inputs (Level 2) | Fair Value, Measurements, Nonrecurring</t>
  </si>
  <si>
    <t>Residential real estate, 1-4 family residential | Significant Unobservable Inputs (Level 3) | Fair Value, Measurements, Nonrecurring</t>
  </si>
  <si>
    <t>Fair Value (Details 3) (USD $)</t>
  </si>
  <si>
    <t>Sales Comparison Valuation | Commercial</t>
  </si>
  <si>
    <t>Fair value measurements for financial instruments</t>
  </si>
  <si>
    <t>Fair Value Measurements Valuation Technique(s) Description</t>
  </si>
  <si>
    <t>Sales Comparison Valuation | Commercial | Minimum</t>
  </si>
  <si>
    <t>Adjustment for differences between comparable sales, Percent</t>
  </si>
  <si>
    <t>Sales Comparison Valuation | Commercial | Maximum</t>
  </si>
  <si>
    <t>Sales Comparison Valuation | Commercial | Weighted Average</t>
  </si>
  <si>
    <t>Sales Comparison Valuation | Residential real estate loan</t>
  </si>
  <si>
    <t>Sales Comparison Valuation | Residential real estate loan | Minimum</t>
  </si>
  <si>
    <t>Sales Comparison Valuation | Residential real estate loan | Maximum</t>
  </si>
  <si>
    <t>Sales Comparison Valuation | Residential real estate loan | Weighted Average</t>
  </si>
  <si>
    <t>Sales Comparison Valuation | Other real estate owned</t>
  </si>
  <si>
    <t>Sales Comparison Valuation | Other real estate owned | Minimum</t>
  </si>
  <si>
    <t>Sales Comparison Valuation | Other real estate owned | Maximum</t>
  </si>
  <si>
    <t>Sales Comparison Valuation | Other real estate owned | Weighted Average</t>
  </si>
  <si>
    <t>Sales Comparison Valuation | Consumer</t>
  </si>
  <si>
    <t>Sales Comparison Valuation | Consumer | Minimum</t>
  </si>
  <si>
    <t>Sales Comparison Valuation | Consumer | Maximum</t>
  </si>
  <si>
    <t>Sales Comparison Valuation | Consumer | Weighted Average</t>
  </si>
  <si>
    <t>Sales Comparison Valuation | Commercial real estate loan</t>
  </si>
  <si>
    <t>Sales Comparison Valuation | Commercial real estate loan | Minimum</t>
  </si>
  <si>
    <t>Sales Comparison Valuation | Commercial real estate loan | Maximum</t>
  </si>
  <si>
    <t>Sales Comparison Valuation | Commercial real estate loan | Weighted Average</t>
  </si>
  <si>
    <t>Income Approach Valuation | Commercial real estate loan</t>
  </si>
  <si>
    <t>Income Approach Valuation | Commercial real estate loan | Minimum</t>
  </si>
  <si>
    <t>Income Approach Valuation | Commercial real estate loan | Maximum</t>
  </si>
  <si>
    <t>Income Approach Valuation | Commercial real estate loan | Weighted Average</t>
  </si>
  <si>
    <t>Fair Value (Details 4) (USD $)</t>
  </si>
  <si>
    <t>Cash and cash equivalents, Carrying Amount</t>
  </si>
  <si>
    <t>Loans held for sale, Carrying Amount</t>
  </si>
  <si>
    <t>Loans, net, Carrying Amount</t>
  </si>
  <si>
    <t>Deposits, Carrying Amount</t>
  </si>
  <si>
    <t>Short-term borrowings, Carrying Amount</t>
  </si>
  <si>
    <t>Restricted stock, Carrying Amount</t>
  </si>
  <si>
    <t>Accrued interest receivable, Carrying Amount</t>
  </si>
  <si>
    <t>Cash and cash equivalents, Fair Value</t>
  </si>
  <si>
    <t>Loans held for sale, Fair Value</t>
  </si>
  <si>
    <t>Loans, net, Fair Value</t>
  </si>
  <si>
    <t>Accrued interest receivable, Fair Value</t>
  </si>
  <si>
    <t>Accrued interest payable, Carrying Amount</t>
  </si>
  <si>
    <t>Deposits, Fair Value</t>
  </si>
  <si>
    <t>Short-term borrowings, Fair Value</t>
  </si>
  <si>
    <t>Long-term borrowings, Fair Value</t>
  </si>
  <si>
    <t>Accrued interest payable, Fair value</t>
  </si>
  <si>
    <t>Fair Value, Measurements, Recurring | Level 1</t>
  </si>
  <si>
    <t>Fair Value, Measurements, Recurring | Level 2</t>
  </si>
  <si>
    <t>Fair Value, Measurements, Recurring | Level 3</t>
  </si>
  <si>
    <t>Premises and Equipment (Details) (USD $)</t>
  </si>
  <si>
    <t>Premises and equipment, gross</t>
  </si>
  <si>
    <t>Furniture Fixtures and Equipment</t>
  </si>
  <si>
    <t>Premises and Equipment (Details Textual) (USD $)</t>
  </si>
  <si>
    <t>Oct. 01, 2013</t>
  </si>
  <si>
    <t>Premises and Equipment (Textual) [Abstract]</t>
  </si>
  <si>
    <t>Depreciation expense</t>
  </si>
  <si>
    <t>Purchase of property</t>
  </si>
  <si>
    <t>Possession of property</t>
  </si>
  <si>
    <t>2014-06</t>
  </si>
  <si>
    <t>Number of retail branch</t>
  </si>
  <si>
    <t>Asset value</t>
  </si>
  <si>
    <t>Rent expense</t>
  </si>
  <si>
    <t>Premises and Equipment (Details 1) (USD $)</t>
  </si>
  <si>
    <t>Rent commitments</t>
  </si>
  <si>
    <t>Goodwill and Intangible Assets (Details Textual) (USD $)</t>
  </si>
  <si>
    <t>Goodwill and Intangible Assets (Textual) [Abstract]</t>
  </si>
  <si>
    <t>Goodwill associated with the Company's purchase of National Associates, Inc. and Farmers Trust Company</t>
  </si>
  <si>
    <t>Impairment Charges</t>
  </si>
  <si>
    <t>Aggregate amortization expense</t>
  </si>
  <si>
    <t>Goodwill and Intangible Assets (Details) (USD $)</t>
  </si>
  <si>
    <t>Acquired intangible assets</t>
  </si>
  <si>
    <t>Trade name</t>
  </si>
  <si>
    <t>Goodwill and Intangible Assets (Details 1) (USD $)</t>
  </si>
  <si>
    <t>Estimated amortization expense</t>
  </si>
  <si>
    <t>Interest Bearing Deposits (Details Textual) (USD $)</t>
  </si>
  <si>
    <t>Interest Bearing Deposits (Textual) [Abstract]</t>
  </si>
  <si>
    <t>Minimum time deposits amount</t>
  </si>
  <si>
    <t>Time deposits of $100 thousand or more</t>
  </si>
  <si>
    <t>Interest Bearing Deposits (Details) (Certificates of Deposit, USD $)</t>
  </si>
  <si>
    <t>Summary of scheduled maturities of certificates of deposit</t>
  </si>
  <si>
    <t>Interest Bearing Deposits (Details 1) (USD $)</t>
  </si>
  <si>
    <t>Summary of year-end interest bearing deposits</t>
  </si>
  <si>
    <t>Securities Sold under Agreements to Repurchase and Other Short-Term Borrowings (Details Textual) (USD $)</t>
  </si>
  <si>
    <t>1 Months Ended</t>
  </si>
  <si>
    <t>Jan. 31, 2014</t>
  </si>
  <si>
    <t>Securities Sold under Agreements to Repurchase and Other Short Term Borrowings (Additional Textual) [Abstract]</t>
  </si>
  <si>
    <t>Maturity of repurchase agreements</t>
  </si>
  <si>
    <t>89 days</t>
  </si>
  <si>
    <t>Interest rate, effective percentage</t>
  </si>
  <si>
    <t>Domestic Line of Credit</t>
  </si>
  <si>
    <t>Securities Sold under Agreements to Repurchase and Other Short Term Borrowings (Textual) [Abstract]</t>
  </si>
  <si>
    <t>Access to lines of credit at domestic banks</t>
  </si>
  <si>
    <t>Number of domestic banks</t>
  </si>
  <si>
    <t>Lines of credit withdrawal amount</t>
  </si>
  <si>
    <t>Unsecured revolving line of credit, outstanding balance</t>
  </si>
  <si>
    <t>Lines of credit repaid amount</t>
  </si>
  <si>
    <t>Revolving Credit Facility</t>
  </si>
  <si>
    <t>Debt Instrument, Interest Rate, Stated Percentage</t>
  </si>
  <si>
    <t>Revolving Credit Facility | Farmers National Banc Corp | Unsecured Debt</t>
  </si>
  <si>
    <t>Letter of Credit</t>
  </si>
  <si>
    <t>Letter of Credit | Farmers National Banc Corp | Unsecured Debt</t>
  </si>
  <si>
    <t>US Treasury and Government Short-term Debt Securities</t>
  </si>
  <si>
    <t>Carrying amount of securities sold under repurchase agreement</t>
  </si>
  <si>
    <t>Securities Sold under Agreements to Repurchase and Other Short-Term Borrowings (Details) (USD $)</t>
  </si>
  <si>
    <t>Summary of securities sold under agreements to repurchase</t>
  </si>
  <si>
    <t>Federal Home Loan Bank Advances and Other Long Term Borrowings (Details) (USD $)</t>
  </si>
  <si>
    <t>Summary of long-term advances from the Federal Home Loan Bank</t>
  </si>
  <si>
    <t>Amount of Advances</t>
  </si>
  <si>
    <t>Weighted Average Interest Rate</t>
  </si>
  <si>
    <t>Fixed-rate constant payment advances</t>
  </si>
  <si>
    <t>Convertible and putable fixed-rate advances</t>
  </si>
  <si>
    <t>Cash management advance</t>
  </si>
  <si>
    <t>Federal Home Loan Bank Advances and Other Long Term Borrowings (Details Textual) (USD $)</t>
  </si>
  <si>
    <t>In Millions, unless otherwise specified</t>
  </si>
  <si>
    <t>Federal Home Loan Bank Advances and Other Long Term Borrowings (Additional Textual) [Abstract]</t>
  </si>
  <si>
    <t>Residential mortgage loans</t>
  </si>
  <si>
    <t>Additional borrowing limit</t>
  </si>
  <si>
    <t>Federal Home Loan Bank Advances and Other Long Term Borrowings (Textual) [Abstract]</t>
  </si>
  <si>
    <t>Federal Home Loan Bank interest rate from</t>
  </si>
  <si>
    <t>Federal Home Loan Bank interest rate to</t>
  </si>
  <si>
    <t>Retained amount of putable FHLB fixed-rate advances</t>
  </si>
  <si>
    <t>Federal Home Loan Bank interest rate</t>
  </si>
  <si>
    <t>Federal home loan bank advances, advance received</t>
  </si>
  <si>
    <t>Federal Home Loan Bank Advances and Other Long Term Borrowings (Details 1) (USD $)</t>
  </si>
  <si>
    <t>Commitments and Contingent Liabilities (Details) (USD $)</t>
  </si>
  <si>
    <t>Commitments to make loans | Fixed Rate</t>
  </si>
  <si>
    <t>The contractual amounts of financial instruments with off-balance-sheet risk at year end</t>
  </si>
  <si>
    <t>Total contractual amounts of financial instruments with off-balance-sheet risk</t>
  </si>
  <si>
    <t>Commitments to make loans | Variable Rate</t>
  </si>
  <si>
    <t>Unused lines of credit | Fixed Rate</t>
  </si>
  <si>
    <t>Unused lines of credit | Variable Rate</t>
  </si>
  <si>
    <t>Commitments and Contingent Liabilities (Details Textual) (USD $)</t>
  </si>
  <si>
    <t>Commitments and Contingent Liabilities (Additional Textual) [Abstract]</t>
  </si>
  <si>
    <t>Maximum commitment period to make loans</t>
  </si>
  <si>
    <t>30 days</t>
  </si>
  <si>
    <t>Standby letters of credit contractual value</t>
  </si>
  <si>
    <t>Commitments and Contingent Liabilities (Textual) [Abstract]</t>
  </si>
  <si>
    <t>Fixed Rate | Minimum</t>
  </si>
  <si>
    <t>Fixed rate loan commitments maturity range</t>
  </si>
  <si>
    <t>Fixed Rate | Maximum</t>
  </si>
  <si>
    <t>30 years</t>
  </si>
  <si>
    <t>12 years</t>
  </si>
  <si>
    <t>Commitments to make loans | Minimum</t>
  </si>
  <si>
    <t>Commitments to make loans | Maximum</t>
  </si>
  <si>
    <t>Unused lines of credit | Minimum</t>
  </si>
  <si>
    <t>Unused lines of credit | Maximum</t>
  </si>
  <si>
    <t>Stock Based Compensation (Details Textual) (USD $)</t>
  </si>
  <si>
    <t>Feb. 28, 2014</t>
  </si>
  <si>
    <t>Restricted Stock Award</t>
  </si>
  <si>
    <t>Stock Options (Textual) [Abstract]</t>
  </si>
  <si>
    <t>Award of shares Plan permits to directors and employees</t>
  </si>
  <si>
    <t>Restricted Stock Award | 2012 Incentive Plan</t>
  </si>
  <si>
    <t>Share awards issued</t>
  </si>
  <si>
    <t>Vesting period under stock option plan</t>
  </si>
  <si>
    <t>Expiration period of restricted stock</t>
  </si>
  <si>
    <t>Expense recognized</t>
  </si>
  <si>
    <t>Unrecognized compensation expense</t>
  </si>
  <si>
    <t>Compensation cost not yet recognized, period for recognition</t>
  </si>
  <si>
    <t>2 years</t>
  </si>
  <si>
    <t>Employee Stock Option</t>
  </si>
  <si>
    <t>Stock Options (Additional Textual) [Abstract]</t>
  </si>
  <si>
    <t>Contractual term of options granted</t>
  </si>
  <si>
    <t>Options outstanding during period</t>
  </si>
  <si>
    <t>Options exercise during period</t>
  </si>
  <si>
    <t>Options granted during period</t>
  </si>
  <si>
    <t>Stock Based Compensation (Details) (Restricted Stock Award, USD $)</t>
  </si>
  <si>
    <t>Share Based Compensation Arrangement By Share Based Payment Award [Line Items]</t>
  </si>
  <si>
    <t>Beginning balance, Units</t>
  </si>
  <si>
    <t>Granted, Units</t>
  </si>
  <si>
    <t>Vested, Units</t>
  </si>
  <si>
    <t>Forfeited, Units</t>
  </si>
  <si>
    <t>Ending balance, Units</t>
  </si>
  <si>
    <t>Beginning balance, Weighted Average Grant Date Fair Value</t>
  </si>
  <si>
    <t>Granted, Weighted Average Grant Date Fair Value</t>
  </si>
  <si>
    <t>Vested, Weighted Average Grant Date Fair Value</t>
  </si>
  <si>
    <t>Forfeited, Weighted Average Grant Date Fair Value</t>
  </si>
  <si>
    <t>Ending balance, Weighted Average Grant Date Fair Value</t>
  </si>
  <si>
    <t>Regulatory Matters (Details Textual) (USD $)</t>
  </si>
  <si>
    <t>Classification</t>
  </si>
  <si>
    <t>Regulatory Matters (Additional Textual) [Abstract]</t>
  </si>
  <si>
    <t>Number of classifications</t>
  </si>
  <si>
    <t>Minimum capital maintained by trust</t>
  </si>
  <si>
    <t>Regulatory Matters (Textual) [Abstract]</t>
  </si>
  <si>
    <t>Dividend declared</t>
  </si>
  <si>
    <t>Regulatory Matters (Details) (USD $)</t>
  </si>
  <si>
    <t>Actual, Amount</t>
  </si>
  <si>
    <t>Actual, Ratio</t>
  </si>
  <si>
    <t>Requirement for Capital Adequacy Purposes, Amount</t>
  </si>
  <si>
    <t>Requirement for Capital Adequacy Purposes, Ratio</t>
  </si>
  <si>
    <t>Farmers National Banc Corp</t>
  </si>
  <si>
    <t>To be Well Capitalized Under Prompt Corrective Action Provisions, Amount</t>
  </si>
  <si>
    <t>To be Well Capitalized Under Prompt Corrective Action Provisions, Ratio</t>
  </si>
  <si>
    <t>Employee Benefit Plans (Details Textual) (USD $)</t>
  </si>
  <si>
    <t>Defined Benefit Plan Disclosure [Line Items]</t>
  </si>
  <si>
    <t>The accrued postretirement benefit liability</t>
  </si>
  <si>
    <t>Defined Benefit Postretirement Health Coverage</t>
  </si>
  <si>
    <t>Expense under the plan</t>
  </si>
  <si>
    <t>Retirement Savings Plan</t>
  </si>
  <si>
    <t>Employees who have completed no days of service</t>
  </si>
  <si>
    <t>Percentage of the participants' voluntary contributions of gross wages</t>
  </si>
  <si>
    <t>Profit Sharing Plan</t>
  </si>
  <si>
    <t>Annual compensation for associates, Percent</t>
  </si>
  <si>
    <t>Deferred Compensation Plan</t>
  </si>
  <si>
    <t>Liability under the Plan</t>
  </si>
  <si>
    <t>Income Taxes (Details) (USD $)</t>
  </si>
  <si>
    <t>Provision for income taxes (credit)</t>
  </si>
  <si>
    <t>Income Taxes (Details Textual) (USD $)</t>
  </si>
  <si>
    <t>Income Taxes (Textual) [Abstract]</t>
  </si>
  <si>
    <t>Federal statutory income tax rate</t>
  </si>
  <si>
    <t>Valuation allowance for deferred tax assets</t>
  </si>
  <si>
    <t>Unrecognized tax benefits</t>
  </si>
  <si>
    <t>Penalties or interest</t>
  </si>
  <si>
    <t>Amounts accrued for penalties or interest</t>
  </si>
  <si>
    <t>Earliest Tax Year</t>
  </si>
  <si>
    <t>Open tax year</t>
  </si>
  <si>
    <t>Latest Tax Year</t>
  </si>
  <si>
    <t>Income Taxes (Details 1) (USD $)</t>
  </si>
  <si>
    <t>Effective Income Tax Rate Reconciliation, Amount [Abstract]</t>
  </si>
  <si>
    <t>Income Taxes (Details 2) (USD $)</t>
  </si>
  <si>
    <t>Allowance for credit losses</t>
  </si>
  <si>
    <t>Net unrealized loss on securities available for sale</t>
  </si>
  <si>
    <t>Net unrealized gain on securities available for sale</t>
  </si>
  <si>
    <t>Federal Home Loan Bank dividends</t>
  </si>
  <si>
    <t>Purchase accounting adjustment</t>
  </si>
  <si>
    <t>Gross deferred tax liabilities</t>
  </si>
  <si>
    <t>Other Comprehensive Income (Loss) (Details) (USD $)</t>
  </si>
  <si>
    <t>Reclassification adjustment for (gains) losses included in net income, pre-tax</t>
  </si>
  <si>
    <t>Net other comprehensive income (loss), pre-tax</t>
  </si>
  <si>
    <t>Unrealized holding gains on available-for-sale securities during the year, tax</t>
  </si>
  <si>
    <t>Reclassification adjustment for (gains) losses included in net income, tax</t>
  </si>
  <si>
    <t>Net other comprehensive income (loss), tax</t>
  </si>
  <si>
    <t>Unrealized holding gains on available-for-sale securities during the year, after-tax</t>
  </si>
  <si>
    <t>Reclassification adjustment for (gains) losses included in net income, after-tax</t>
  </si>
  <si>
    <t>Unrealized holding losses on available-for-sale securities during the year, pre-tax</t>
  </si>
  <si>
    <t>Business Combination (Details Textual) (USD $)</t>
  </si>
  <si>
    <t>Business Acquisition [Line Items]</t>
  </si>
  <si>
    <t>National Associates Incorporated</t>
  </si>
  <si>
    <t>Fair value assumptions, expected term period</t>
  </si>
  <si>
    <t>Fair value assumptions, expected volatility rate</t>
  </si>
  <si>
    <t>Fair value inputs, earnings before interest, taxes, depreciation, and amortization discount rate</t>
  </si>
  <si>
    <t>Business Acquisition, Effective Date of Acquisition</t>
  </si>
  <si>
    <t>After impairment of goodwill</t>
  </si>
  <si>
    <t>Fair value of other intangible assets</t>
  </si>
  <si>
    <t>National Associates Incorporated | Minimum</t>
  </si>
  <si>
    <t>Fair value inputs, earnings before interest, taxes, depreciation, and amortization</t>
  </si>
  <si>
    <t>National Associates Incorporated | Maximum</t>
  </si>
  <si>
    <t>Contingent future payments</t>
  </si>
  <si>
    <t>Business Combination (Details) (USD $)</t>
  </si>
  <si>
    <t>Business Combination (Details 1) (USD $)</t>
  </si>
  <si>
    <t>Related Party Transactions (Details) (Affiliated Entity, USD $)</t>
  </si>
  <si>
    <t>Affiliated Entity</t>
  </si>
  <si>
    <t>Loans to principal officers, directors, and their affiliates</t>
  </si>
  <si>
    <t>Related Party Transactions (Details Textual) (Affiliated Entity, USD $)</t>
  </si>
  <si>
    <t>Related Party Transactions (Textual) [Abstract]</t>
  </si>
  <si>
    <t>Deposits from principal officers, directors, and their affiliates</t>
  </si>
  <si>
    <t>Earnings Per Share (Details) (USD $)</t>
  </si>
  <si>
    <t>In Thousands, except Share data, unless otherwise specified</t>
  </si>
  <si>
    <t>Earnings Per Share (Details Textual)</t>
  </si>
  <si>
    <t>Stock options not considered in computing of diluted earnings per share</t>
  </si>
  <si>
    <t>Interest Rate Swaps (Details) (USD $)</t>
  </si>
  <si>
    <t>Summary information about interest-rate swaps</t>
  </si>
  <si>
    <t>5 years 10 months 24 days</t>
  </si>
  <si>
    <t>6 years 3 months 18 days</t>
  </si>
  <si>
    <t>5 years 9 months 18 days</t>
  </si>
  <si>
    <t>Interest Rate Swaps (Details Textual) (Interest rate swaps, USD $)</t>
  </si>
  <si>
    <t>Interest Rate Swaps (Textual) [Abstract]</t>
  </si>
  <si>
    <t>Net Gain or Loss recognized in earnings</t>
  </si>
  <si>
    <t>Segment Information (Details) (USD $)</t>
  </si>
  <si>
    <t>Segment Reporting Information [Line Items]</t>
  </si>
  <si>
    <t>Income before taxes</t>
  </si>
  <si>
    <t>Eliminations And Others</t>
  </si>
  <si>
    <t>Trust Segment | Operating Segments</t>
  </si>
  <si>
    <t>Bank Segment | Operating Segments</t>
  </si>
  <si>
    <t>Retirement Consulting Segment | Operating Segments</t>
  </si>
  <si>
    <t>Subsequent Events (Details Textual) (Subsequent Event, USD $)</t>
  </si>
  <si>
    <t>0 Months Ended</t>
  </si>
  <si>
    <t>Jan. 31, 2015</t>
  </si>
  <si>
    <t>Jan. 26, 2015</t>
  </si>
  <si>
    <t>Subsequent Event [Line Items]</t>
  </si>
  <si>
    <t>Volume weighted average stock price over last 20 trading days, per share</t>
  </si>
  <si>
    <t>Business combination, transaction value</t>
  </si>
  <si>
    <t>National Bancshares Corporation</t>
  </si>
  <si>
    <t>Cash shareholders are entitled to elect to receive per share</t>
  </si>
  <si>
    <t>Shares shareholders are entitled to elect to receive per shares</t>
  </si>
  <si>
    <t>Maximum shares exchanged for stock</t>
  </si>
  <si>
    <t>Maximum shares exchanged for cash</t>
  </si>
  <si>
    <t>Quarterly Financial Data (Unaudited) (Details) (USD $)</t>
  </si>
  <si>
    <t>Quarterly Financial Data Abstract</t>
  </si>
  <si>
    <t>Quarterly Financial Data (Unaudited) (Details Textual) (USD $)</t>
  </si>
  <si>
    <t>Quarterly Financial Data (Unaudited) (Textual) [Abstract]</t>
  </si>
  <si>
    <t>Severance costs</t>
  </si>
  <si>
    <t>Parent Company Only Condensed Financial Information (Details) (USD $)</t>
  </si>
  <si>
    <t>Farmers National Banc Corp | National Associates Incorporated</t>
  </si>
  <si>
    <t>Farmers National Banc Corp | Bank Segment</t>
  </si>
  <si>
    <t>Farmers National Banc Corp | Trust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</si>
</sst>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sz val="12"/>
      <color theme="1"/>
      <name val="Times New Roman"/>
      <family val="1"/>
    </font>
    <font>
      <b/>
      <u/>
      <sz val="10"/>
      <color theme="1"/>
      <name val="Times New Roman"/>
      <family val="1"/>
    </font>
    <font>
      <sz val="9"/>
      <color theme="1"/>
      <name val="Times New Roman"/>
      <family val="1"/>
    </font>
    <font>
      <sz val="10"/>
      <color theme="1"/>
      <name val="Arial"/>
      <family val="2"/>
    </font>
    <font>
      <sz val="9"/>
      <color theme="1"/>
      <name val="Calibri"/>
      <family val="2"/>
      <scheme val="minor"/>
    </font>
    <font>
      <sz val="11"/>
      <color theme="1"/>
      <name val="Times New Roman"/>
      <family val="1"/>
    </font>
    <font>
      <sz val="8"/>
      <color theme="1"/>
      <name val="Times New Roman"/>
      <family val="1"/>
    </font>
    <font>
      <b/>
      <sz val="8"/>
      <color theme="1"/>
      <name val="Times New Roman"/>
      <family val="1"/>
    </font>
    <font>
      <b/>
      <sz val="8"/>
      <color theme="1"/>
      <name val="Calibri"/>
      <family val="2"/>
      <scheme val="minor"/>
    </font>
    <font>
      <sz val="2"/>
      <color theme="1"/>
      <name val="Times New Roman"/>
      <family val="1"/>
    </font>
    <font>
      <b/>
      <sz val="10"/>
      <color theme="1"/>
      <name val="Calibri"/>
      <family val="2"/>
      <scheme val="minor"/>
    </font>
    <font>
      <b/>
      <sz val="12"/>
      <color theme="1"/>
      <name val="Times New Roman"/>
      <family val="1"/>
    </font>
    <font>
      <sz val="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xf numFmtId="0" fontId="21" fillId="33" borderId="0" xfId="0" applyFont="1" applyFill="1"/>
    <xf numFmtId="0" fontId="19" fillId="33" borderId="0" xfId="0" applyFont="1" applyFill="1" applyAlignment="1">
      <alignment horizontal="center" wrapText="1"/>
    </xf>
    <xf numFmtId="0" fontId="19" fillId="33" borderId="0" xfId="0" applyFont="1" applyFill="1"/>
    <xf numFmtId="0" fontId="24" fillId="33" borderId="0" xfId="0" applyFont="1" applyFill="1"/>
    <xf numFmtId="0" fontId="0" fillId="33" borderId="0" xfId="0" applyFill="1"/>
    <xf numFmtId="0" fontId="21" fillId="34" borderId="0" xfId="0" applyFont="1" applyFill="1" applyAlignment="1">
      <alignment horizontal="left" wrapText="1" indent="1"/>
    </xf>
    <xf numFmtId="0" fontId="21" fillId="34" borderId="0" xfId="0" applyFont="1" applyFill="1"/>
    <xf numFmtId="0" fontId="19" fillId="34" borderId="11" xfId="0" applyFont="1" applyFill="1" applyBorder="1"/>
    <xf numFmtId="3" fontId="19" fillId="34" borderId="11" xfId="0" applyNumberFormat="1" applyFont="1" applyFill="1" applyBorder="1" applyAlignment="1">
      <alignment horizontal="right"/>
    </xf>
    <xf numFmtId="0" fontId="19" fillId="34" borderId="0" xfId="0" applyFont="1" applyFill="1"/>
    <xf numFmtId="0" fontId="19" fillId="34" borderId="11" xfId="0" applyFont="1" applyFill="1" applyBorder="1" applyAlignment="1">
      <alignment horizontal="right"/>
    </xf>
    <xf numFmtId="0" fontId="21" fillId="33" borderId="0" xfId="0" applyFont="1" applyFill="1" applyAlignment="1">
      <alignment horizontal="left" wrapText="1" indent="1"/>
    </xf>
    <xf numFmtId="3" fontId="19" fillId="33" borderId="0" xfId="0" applyNumberFormat="1" applyFont="1" applyFill="1" applyAlignment="1">
      <alignment horizontal="right"/>
    </xf>
    <xf numFmtId="0" fontId="19" fillId="33" borderId="0" xfId="0" applyFont="1" applyFill="1" applyAlignment="1">
      <alignment horizontal="right"/>
    </xf>
    <xf numFmtId="0" fontId="19" fillId="34" borderId="0" xfId="0" applyFont="1" applyFill="1" applyAlignment="1">
      <alignment horizontal="right"/>
    </xf>
    <xf numFmtId="3" fontId="19" fillId="34" borderId="0" xfId="0" applyNumberFormat="1"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21" fillId="33" borderId="0" xfId="0" applyFont="1" applyFill="1" applyAlignment="1">
      <alignment horizontal="right" wrapText="1"/>
    </xf>
    <xf numFmtId="0" fontId="19" fillId="33" borderId="12" xfId="0" applyFont="1" applyFill="1" applyBorder="1"/>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1" fillId="33" borderId="11" xfId="0" applyFont="1" applyFill="1" applyBorder="1"/>
    <xf numFmtId="3" fontId="21" fillId="33" borderId="11" xfId="0" applyNumberFormat="1" applyFont="1" applyFill="1" applyBorder="1" applyAlignment="1">
      <alignment horizontal="right"/>
    </xf>
    <xf numFmtId="0" fontId="21" fillId="33" borderId="11" xfId="0" applyFont="1" applyFill="1" applyBorder="1" applyAlignment="1">
      <alignment horizontal="right"/>
    </xf>
    <xf numFmtId="3" fontId="21" fillId="34" borderId="0" xfId="0" applyNumberFormat="1" applyFont="1" applyFill="1" applyAlignment="1">
      <alignment horizontal="right"/>
    </xf>
    <xf numFmtId="0" fontId="21" fillId="34" borderId="0" xfId="0" applyFont="1" applyFill="1" applyAlignment="1">
      <alignment horizontal="right"/>
    </xf>
    <xf numFmtId="3" fontId="21" fillId="33" borderId="0" xfId="0" applyNumberFormat="1" applyFont="1" applyFill="1" applyAlignment="1">
      <alignment horizontal="right"/>
    </xf>
    <xf numFmtId="0" fontId="21" fillId="33" borderId="0" xfId="0" applyFont="1" applyFill="1" applyAlignment="1">
      <alignment horizontal="right"/>
    </xf>
    <xf numFmtId="0" fontId="21" fillId="33" borderId="10" xfId="0" applyFont="1" applyFill="1" applyBorder="1"/>
    <xf numFmtId="0" fontId="21" fillId="33" borderId="10" xfId="0" applyFont="1" applyFill="1" applyBorder="1" applyAlignment="1">
      <alignment horizontal="right"/>
    </xf>
    <xf numFmtId="0" fontId="21" fillId="34" borderId="0" xfId="0" applyFont="1" applyFill="1" applyAlignment="1">
      <alignment horizontal="right" wrapText="1"/>
    </xf>
    <xf numFmtId="0" fontId="21" fillId="34" borderId="12" xfId="0" applyFont="1" applyFill="1" applyBorder="1"/>
    <xf numFmtId="3" fontId="21" fillId="34" borderId="12" xfId="0" applyNumberFormat="1" applyFont="1" applyFill="1" applyBorder="1" applyAlignment="1">
      <alignment horizontal="right"/>
    </xf>
    <xf numFmtId="0" fontId="21" fillId="34" borderId="12" xfId="0" applyFont="1" applyFill="1" applyBorder="1" applyAlignment="1">
      <alignment horizontal="right"/>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1" fillId="34" borderId="0" xfId="0" applyFont="1" applyFill="1" applyAlignment="1">
      <alignment horizontal="right" wrapText="1"/>
    </xf>
    <xf numFmtId="0" fontId="21" fillId="33" borderId="0" xfId="0" applyFont="1" applyFill="1" applyAlignment="1">
      <alignment wrapText="1"/>
    </xf>
    <xf numFmtId="0" fontId="19" fillId="33" borderId="10" xfId="0" applyFont="1" applyFill="1" applyBorder="1"/>
    <xf numFmtId="0" fontId="19" fillId="33" borderId="10" xfId="0" applyFont="1" applyFill="1" applyBorder="1" applyAlignment="1">
      <alignment horizontal="right"/>
    </xf>
    <xf numFmtId="0" fontId="21" fillId="34" borderId="0" xfId="0" applyFont="1" applyFill="1" applyAlignment="1">
      <alignment wrapText="1"/>
    </xf>
    <xf numFmtId="0" fontId="21" fillId="34" borderId="11" xfId="0" applyFont="1" applyFill="1" applyBorder="1"/>
    <xf numFmtId="3" fontId="21" fillId="34" borderId="11" xfId="0" applyNumberFormat="1" applyFont="1" applyFill="1" applyBorder="1" applyAlignment="1">
      <alignment horizontal="right"/>
    </xf>
    <xf numFmtId="0" fontId="24" fillId="34"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center"/>
    </xf>
    <xf numFmtId="0" fontId="19" fillId="33" borderId="0" xfId="0" applyFont="1" applyFill="1" applyAlignment="1">
      <alignment wrapText="1"/>
    </xf>
    <xf numFmtId="0" fontId="21" fillId="33" borderId="11" xfId="0" applyFont="1" applyFill="1" applyBorder="1" applyAlignment="1">
      <alignment horizontal="center" wrapText="1"/>
    </xf>
    <xf numFmtId="0" fontId="21" fillId="33" borderId="11" xfId="0" applyFont="1" applyFill="1" applyBorder="1" applyAlignment="1">
      <alignment horizontal="center"/>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21" fillId="34" borderId="10" xfId="0" applyFont="1" applyFill="1" applyBorder="1"/>
    <xf numFmtId="3" fontId="21" fillId="34" borderId="10" xfId="0" applyNumberFormat="1" applyFont="1" applyFill="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15" fontId="19" fillId="33" borderId="10" xfId="0" applyNumberFormat="1" applyFont="1" applyFill="1" applyBorder="1" applyAlignment="1">
      <alignment horizontal="center" wrapText="1"/>
    </xf>
    <xf numFmtId="0" fontId="21" fillId="33" borderId="11" xfId="0" applyFont="1" applyFill="1" applyBorder="1" applyAlignment="1">
      <alignment horizontal="center" wrapText="1"/>
    </xf>
    <xf numFmtId="0" fontId="21" fillId="34" borderId="0" xfId="0" applyFont="1" applyFill="1" applyAlignment="1">
      <alignment horizontal="left" wrapText="1" indent="2"/>
    </xf>
    <xf numFmtId="0" fontId="19" fillId="33" borderId="0" xfId="0" applyFont="1" applyFill="1" applyAlignment="1">
      <alignment horizontal="center"/>
    </xf>
    <xf numFmtId="0" fontId="25" fillId="33" borderId="0" xfId="0" applyFont="1" applyFill="1" applyAlignment="1">
      <alignment wrapText="1"/>
    </xf>
    <xf numFmtId="0" fontId="21" fillId="34" borderId="10" xfId="0" applyFont="1" applyFill="1" applyBorder="1" applyAlignment="1">
      <alignment horizontal="right"/>
    </xf>
    <xf numFmtId="0" fontId="21" fillId="33" borderId="12" xfId="0" applyFont="1" applyFill="1" applyBorder="1" applyAlignment="1">
      <alignment horizontal="right"/>
    </xf>
    <xf numFmtId="0" fontId="25" fillId="33" borderId="0" xfId="0" applyFont="1" applyFill="1" applyAlignment="1">
      <alignment horizontal="center" wrapText="1"/>
    </xf>
    <xf numFmtId="0" fontId="19" fillId="0" borderId="0" xfId="0" applyFont="1" applyAlignment="1">
      <alignment horizontal="center" wrapText="1"/>
    </xf>
    <xf numFmtId="0" fontId="21"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26" fillId="33" borderId="0" xfId="0" applyFont="1" applyFill="1" applyAlignment="1">
      <alignment wrapText="1"/>
    </xf>
    <xf numFmtId="3" fontId="21" fillId="33" borderId="10" xfId="0" applyNumberFormat="1" applyFont="1" applyFill="1" applyBorder="1" applyAlignment="1">
      <alignment horizontal="right"/>
    </xf>
    <xf numFmtId="0" fontId="21" fillId="34" borderId="0" xfId="0" applyFont="1" applyFill="1" applyAlignment="1">
      <alignment horizontal="left" wrapText="1" indent="4"/>
    </xf>
    <xf numFmtId="0" fontId="21" fillId="33" borderId="0" xfId="0" applyFont="1" applyFill="1" applyAlignment="1">
      <alignment horizontal="left" wrapText="1" indent="6"/>
    </xf>
    <xf numFmtId="15" fontId="19" fillId="33" borderId="0" xfId="0" applyNumberFormat="1" applyFont="1" applyFill="1" applyAlignment="1">
      <alignment wrapText="1"/>
    </xf>
    <xf numFmtId="0" fontId="21" fillId="33" borderId="0" xfId="0" applyFont="1" applyFill="1" applyAlignment="1">
      <alignment vertical="top" wrapText="1"/>
    </xf>
    <xf numFmtId="0" fontId="21" fillId="33" borderId="0" xfId="0" applyFont="1" applyFill="1" applyAlignment="1">
      <alignment horizontal="left" vertical="top" wrapText="1" indent="3"/>
    </xf>
    <xf numFmtId="0" fontId="21" fillId="34" borderId="0" xfId="0" applyFont="1" applyFill="1" applyAlignment="1">
      <alignment horizontal="left" vertical="top" wrapText="1" indent="3"/>
    </xf>
    <xf numFmtId="0" fontId="21" fillId="33" borderId="0" xfId="0" applyFont="1" applyFill="1" applyAlignment="1">
      <alignment horizontal="center"/>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1" fillId="33" borderId="13" xfId="0" applyFont="1" applyFill="1" applyBorder="1"/>
    <xf numFmtId="0" fontId="21" fillId="33" borderId="0" xfId="0" applyFont="1" applyFill="1" applyAlignment="1">
      <alignment horizontal="left" wrapText="1" indent="4"/>
    </xf>
    <xf numFmtId="0" fontId="21" fillId="34" borderId="14" xfId="0" applyFont="1" applyFill="1" applyBorder="1"/>
    <xf numFmtId="3" fontId="21" fillId="34" borderId="14" xfId="0" applyNumberFormat="1" applyFont="1" applyFill="1" applyBorder="1" applyAlignment="1">
      <alignment horizontal="right"/>
    </xf>
    <xf numFmtId="0" fontId="21" fillId="34" borderId="14" xfId="0" applyFont="1" applyFill="1" applyBorder="1" applyAlignment="1">
      <alignment horizontal="right"/>
    </xf>
    <xf numFmtId="0" fontId="21" fillId="33" borderId="14" xfId="0" applyFont="1" applyFill="1" applyBorder="1"/>
    <xf numFmtId="3" fontId="21" fillId="33" borderId="14" xfId="0" applyNumberFormat="1" applyFont="1" applyFill="1" applyBorder="1" applyAlignment="1">
      <alignment horizontal="right"/>
    </xf>
    <xf numFmtId="0" fontId="21" fillId="33" borderId="14" xfId="0" applyFont="1" applyFill="1" applyBorder="1" applyAlignment="1">
      <alignment horizontal="right"/>
    </xf>
    <xf numFmtId="15" fontId="21" fillId="33" borderId="10" xfId="0" applyNumberFormat="1" applyFont="1" applyFill="1" applyBorder="1" applyAlignment="1">
      <alignment horizontal="center" wrapText="1"/>
    </xf>
    <xf numFmtId="0" fontId="21" fillId="34" borderId="0" xfId="0" applyFont="1" applyFill="1" applyAlignment="1">
      <alignment horizontal="center"/>
    </xf>
    <xf numFmtId="0" fontId="21" fillId="34" borderId="0" xfId="0" applyFont="1" applyFill="1" applyAlignment="1">
      <alignment horizontal="center" wrapText="1"/>
    </xf>
    <xf numFmtId="0" fontId="21" fillId="33" borderId="10" xfId="0" applyFont="1" applyFill="1" applyBorder="1" applyAlignment="1">
      <alignment horizontal="center"/>
    </xf>
    <xf numFmtId="0" fontId="21" fillId="34" borderId="0" xfId="0" applyFont="1" applyFill="1" applyAlignment="1">
      <alignment horizontal="left" wrapText="1" indent="6"/>
    </xf>
    <xf numFmtId="0" fontId="21" fillId="34" borderId="12" xfId="0" applyFont="1" applyFill="1" applyBorder="1" applyAlignment="1">
      <alignment horizontal="center"/>
    </xf>
    <xf numFmtId="0" fontId="21" fillId="34" borderId="10" xfId="0" applyFont="1" applyFill="1" applyBorder="1" applyAlignment="1">
      <alignment horizontal="center"/>
    </xf>
    <xf numFmtId="0" fontId="21" fillId="33" borderId="12" xfId="0" applyFont="1" applyFill="1" applyBorder="1" applyAlignment="1">
      <alignment horizontal="center"/>
    </xf>
    <xf numFmtId="0" fontId="21" fillId="33" borderId="14" xfId="0" applyFont="1" applyFill="1" applyBorder="1" applyAlignment="1">
      <alignment horizontal="center" wrapText="1"/>
    </xf>
    <xf numFmtId="0" fontId="23" fillId="0" borderId="0" xfId="0" applyFont="1" applyAlignment="1">
      <alignment wrapText="1"/>
    </xf>
    <xf numFmtId="0" fontId="21" fillId="33" borderId="15" xfId="0" applyFont="1" applyFill="1" applyBorder="1"/>
    <xf numFmtId="0" fontId="21" fillId="33" borderId="15" xfId="0" applyFont="1" applyFill="1" applyBorder="1" applyAlignment="1">
      <alignment horizontal="right"/>
    </xf>
    <xf numFmtId="0" fontId="21" fillId="34" borderId="13" xfId="0" applyFont="1" applyFill="1" applyBorder="1"/>
    <xf numFmtId="0" fontId="21" fillId="34" borderId="13" xfId="0" applyFont="1" applyFill="1" applyBorder="1" applyAlignment="1">
      <alignment horizontal="right"/>
    </xf>
    <xf numFmtId="0" fontId="21" fillId="33" borderId="16" xfId="0" applyFont="1" applyFill="1" applyBorder="1"/>
    <xf numFmtId="0" fontId="21" fillId="33" borderId="16" xfId="0" applyFont="1" applyFill="1" applyBorder="1" applyAlignment="1">
      <alignment horizontal="right"/>
    </xf>
    <xf numFmtId="0" fontId="21" fillId="34" borderId="15" xfId="0" applyFont="1" applyFill="1" applyBorder="1"/>
    <xf numFmtId="0" fontId="21" fillId="34" borderId="15" xfId="0" applyFont="1" applyFill="1" applyBorder="1" applyAlignment="1">
      <alignment horizontal="right"/>
    </xf>
    <xf numFmtId="0" fontId="21" fillId="33" borderId="13" xfId="0" applyFont="1" applyFill="1" applyBorder="1" applyAlignment="1">
      <alignment horizontal="right"/>
    </xf>
    <xf numFmtId="0" fontId="21" fillId="34" borderId="16" xfId="0" applyFont="1" applyFill="1" applyBorder="1"/>
    <xf numFmtId="0" fontId="21" fillId="34" borderId="16" xfId="0" applyFont="1" applyFill="1" applyBorder="1" applyAlignment="1">
      <alignment horizontal="right"/>
    </xf>
    <xf numFmtId="0" fontId="21" fillId="33" borderId="0" xfId="0" applyFont="1" applyFill="1" applyAlignment="1">
      <alignment wrapText="1"/>
    </xf>
    <xf numFmtId="0" fontId="21" fillId="33" borderId="0" xfId="0" applyFont="1" applyFill="1"/>
    <xf numFmtId="0" fontId="21" fillId="33" borderId="11" xfId="0" applyFont="1" applyFill="1" applyBorder="1"/>
    <xf numFmtId="0" fontId="21" fillId="33" borderId="0" xfId="0" applyFont="1" applyFill="1" applyBorder="1" applyAlignment="1">
      <alignment horizontal="center" wrapText="1"/>
    </xf>
    <xf numFmtId="0" fontId="27" fillId="33" borderId="11" xfId="0" applyFont="1" applyFill="1" applyBorder="1" applyAlignment="1">
      <alignment horizontal="center" wrapText="1"/>
    </xf>
    <xf numFmtId="0" fontId="27" fillId="33" borderId="0" xfId="0" applyFont="1" applyFill="1" applyAlignment="1">
      <alignment horizontal="right" wrapText="1"/>
    </xf>
    <xf numFmtId="0" fontId="27" fillId="34" borderId="0" xfId="0" applyFont="1" applyFill="1" applyAlignment="1">
      <alignment horizontal="right" wrapText="1"/>
    </xf>
    <xf numFmtId="0" fontId="26" fillId="33" borderId="0" xfId="0" applyFont="1" applyFill="1" applyAlignment="1">
      <alignment wrapText="1"/>
    </xf>
    <xf numFmtId="0" fontId="21" fillId="33" borderId="11" xfId="0" applyFont="1" applyFill="1" applyBorder="1" applyAlignment="1">
      <alignment vertical="top"/>
    </xf>
    <xf numFmtId="0" fontId="21" fillId="33" borderId="0" xfId="0" applyFont="1" applyFill="1" applyAlignment="1">
      <alignment vertical="top"/>
    </xf>
    <xf numFmtId="0" fontId="21" fillId="33" borderId="11" xfId="0" applyFont="1" applyFill="1" applyBorder="1" applyAlignment="1">
      <alignment horizontal="center" vertical="top"/>
    </xf>
    <xf numFmtId="0" fontId="21" fillId="33" borderId="0" xfId="0" applyFont="1" applyFill="1" applyAlignment="1">
      <alignment horizontal="center" vertical="top" wrapText="1"/>
    </xf>
    <xf numFmtId="0" fontId="21" fillId="33" borderId="11" xfId="0" applyFont="1" applyFill="1" applyBorder="1" applyAlignment="1">
      <alignment wrapText="1"/>
    </xf>
    <xf numFmtId="10" fontId="21" fillId="34" borderId="0" xfId="0" applyNumberFormat="1" applyFont="1" applyFill="1" applyAlignment="1">
      <alignment horizontal="center" wrapText="1"/>
    </xf>
    <xf numFmtId="15" fontId="19" fillId="33" borderId="0" xfId="0" applyNumberFormat="1" applyFont="1" applyFill="1" applyAlignment="1">
      <alignment wrapText="1"/>
    </xf>
    <xf numFmtId="0" fontId="21" fillId="34" borderId="0" xfId="0" applyFont="1" applyFill="1"/>
    <xf numFmtId="0" fontId="21" fillId="34" borderId="0" xfId="0" applyFont="1" applyFill="1" applyAlignment="1">
      <alignment horizontal="right"/>
    </xf>
    <xf numFmtId="0" fontId="21" fillId="34" borderId="0" xfId="0" applyFont="1" applyFill="1" applyAlignment="1">
      <alignment wrapText="1"/>
    </xf>
    <xf numFmtId="0" fontId="21" fillId="34" borderId="0" xfId="0" applyFont="1" applyFill="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right"/>
    </xf>
    <xf numFmtId="3" fontId="21" fillId="34" borderId="0" xfId="0" applyNumberFormat="1" applyFont="1" applyFill="1" applyAlignment="1">
      <alignment horizontal="right"/>
    </xf>
    <xf numFmtId="0" fontId="28" fillId="33" borderId="0" xfId="0" applyFont="1" applyFill="1" applyAlignment="1">
      <alignment wrapText="1"/>
    </xf>
    <xf numFmtId="0" fontId="22" fillId="0" borderId="0" xfId="0" applyFont="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29" fillId="0" borderId="0" xfId="0" applyFont="1" applyAlignment="1">
      <alignment wrapText="1"/>
    </xf>
    <xf numFmtId="0" fontId="21" fillId="33" borderId="10" xfId="0" applyFont="1" applyFill="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1" xfId="0" applyFont="1" applyFill="1" applyBorder="1"/>
    <xf numFmtId="0" fontId="19" fillId="33" borderId="11" xfId="0" applyFont="1" applyFill="1" applyBorder="1" applyAlignment="1">
      <alignment horizontal="center"/>
    </xf>
    <xf numFmtId="3" fontId="19" fillId="33" borderId="10" xfId="0" applyNumberFormat="1" applyFont="1" applyFill="1" applyBorder="1" applyAlignment="1">
      <alignment horizontal="right"/>
    </xf>
    <xf numFmtId="0" fontId="19" fillId="34" borderId="16" xfId="0" applyFont="1" applyFill="1" applyBorder="1"/>
    <xf numFmtId="0" fontId="19" fillId="34" borderId="16" xfId="0" applyFont="1" applyFill="1" applyBorder="1" applyAlignment="1">
      <alignment horizontal="right"/>
    </xf>
    <xf numFmtId="0" fontId="19" fillId="33" borderId="11" xfId="0" applyFont="1" applyFill="1" applyBorder="1" applyAlignment="1">
      <alignment horizontal="center" wrapText="1"/>
    </xf>
    <xf numFmtId="0" fontId="30" fillId="0" borderId="0" xfId="0" applyFont="1" applyAlignment="1">
      <alignmen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3" fontId="19" fillId="34" borderId="11" xfId="0" applyNumberFormat="1" applyFont="1" applyFill="1" applyBorder="1" applyAlignment="1">
      <alignment horizontal="right" wrapText="1"/>
    </xf>
    <xf numFmtId="0" fontId="21" fillId="34" borderId="11" xfId="0" applyFont="1" applyFill="1" applyBorder="1" applyAlignment="1">
      <alignment wrapText="1"/>
    </xf>
    <xf numFmtId="3" fontId="21" fillId="34" borderId="11" xfId="0" applyNumberFormat="1" applyFont="1" applyFill="1" applyBorder="1" applyAlignment="1">
      <alignment horizontal="right" wrapText="1"/>
    </xf>
    <xf numFmtId="3" fontId="19"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31" fillId="0" borderId="0" xfId="0" applyFont="1" applyAlignment="1">
      <alignment horizontal="center" wrapText="1"/>
    </xf>
    <xf numFmtId="0" fontId="30" fillId="0" borderId="0" xfId="0" applyFont="1" applyAlignment="1">
      <alignment wrapText="1"/>
    </xf>
    <xf numFmtId="0" fontId="31" fillId="0" borderId="10"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33" borderId="0" xfId="0" applyFont="1" applyFill="1"/>
    <xf numFmtId="0" fontId="32" fillId="33" borderId="0" xfId="0" applyFont="1" applyFill="1" applyAlignment="1">
      <alignment wrapText="1"/>
    </xf>
    <xf numFmtId="0" fontId="31" fillId="33" borderId="11" xfId="0" applyFont="1" applyFill="1" applyBorder="1" applyAlignment="1">
      <alignment wrapText="1"/>
    </xf>
    <xf numFmtId="0" fontId="21" fillId="34" borderId="11" xfId="0" applyFont="1" applyFill="1" applyBorder="1" applyAlignment="1">
      <alignment horizontal="right"/>
    </xf>
    <xf numFmtId="0" fontId="31" fillId="33" borderId="10" xfId="0" applyFont="1" applyFill="1" applyBorder="1" applyAlignment="1">
      <alignment horizontal="center" wrapText="1"/>
    </xf>
    <xf numFmtId="0" fontId="31" fillId="33" borderId="14" xfId="0" applyFont="1" applyFill="1" applyBorder="1" applyAlignment="1">
      <alignment horizontal="center" wrapText="1"/>
    </xf>
    <xf numFmtId="0" fontId="24" fillId="33" borderId="0" xfId="0" applyFont="1" applyFill="1" applyAlignment="1">
      <alignment horizontal="right" wrapText="1"/>
    </xf>
    <xf numFmtId="0" fontId="19" fillId="33" borderId="10" xfId="0" applyFont="1" applyFill="1" applyBorder="1" applyAlignment="1">
      <alignment wrapText="1"/>
    </xf>
    <xf numFmtId="0" fontId="24" fillId="33" borderId="10" xfId="0" applyFont="1" applyFill="1" applyBorder="1" applyAlignment="1">
      <alignment wrapText="1"/>
    </xf>
    <xf numFmtId="0" fontId="19" fillId="33" borderId="14" xfId="0" applyFont="1" applyFill="1" applyBorder="1" applyAlignment="1">
      <alignment wrapText="1"/>
    </xf>
    <xf numFmtId="0" fontId="24" fillId="33" borderId="14" xfId="0" applyFont="1" applyFill="1" applyBorder="1" applyAlignment="1">
      <alignment wrapText="1"/>
    </xf>
    <xf numFmtId="0" fontId="24" fillId="33" borderId="11" xfId="0" applyFont="1" applyFill="1" applyBorder="1" applyAlignment="1">
      <alignment wrapText="1"/>
    </xf>
    <xf numFmtId="0" fontId="24" fillId="33" borderId="11" xfId="0" applyFont="1" applyFill="1" applyBorder="1"/>
    <xf numFmtId="0" fontId="19" fillId="34" borderId="0" xfId="0" applyFont="1" applyFill="1" applyAlignment="1">
      <alignment wrapText="1"/>
    </xf>
    <xf numFmtId="0" fontId="19" fillId="33" borderId="14" xfId="0" applyFont="1" applyFill="1" applyBorder="1" applyAlignment="1">
      <alignment horizontal="center" wrapText="1"/>
    </xf>
    <xf numFmtId="0" fontId="19" fillId="33" borderId="14" xfId="0" applyFont="1" applyFill="1" applyBorder="1"/>
    <xf numFmtId="3" fontId="19" fillId="33" borderId="14" xfId="0" applyNumberFormat="1" applyFont="1" applyFill="1" applyBorder="1" applyAlignment="1">
      <alignment horizontal="right"/>
    </xf>
    <xf numFmtId="0" fontId="19" fillId="33" borderId="14" xfId="0" applyFont="1" applyFill="1" applyBorder="1" applyAlignment="1">
      <alignment horizontal="right"/>
    </xf>
    <xf numFmtId="0" fontId="21" fillId="0" borderId="11" xfId="0" applyFont="1" applyBorder="1"/>
    <xf numFmtId="0" fontId="21" fillId="0" borderId="11" xfId="0" applyFont="1" applyBorder="1" applyAlignment="1">
      <alignment horizontal="center" wrapText="1"/>
    </xf>
    <xf numFmtId="0" fontId="21" fillId="0" borderId="10" xfId="0" applyFont="1" applyBorder="1"/>
    <xf numFmtId="0" fontId="21" fillId="0" borderId="10" xfId="0" applyFont="1" applyBorder="1" applyAlignment="1">
      <alignment horizontal="right"/>
    </xf>
    <xf numFmtId="0" fontId="21" fillId="0" borderId="0" xfId="0" applyFont="1" applyAlignment="1">
      <alignment horizontal="right" wrapText="1"/>
    </xf>
    <xf numFmtId="0" fontId="21" fillId="0" borderId="13" xfId="0" applyFont="1" applyBorder="1"/>
    <xf numFmtId="0" fontId="21" fillId="34" borderId="10" xfId="0" applyFont="1" applyFill="1" applyBorder="1" applyAlignment="1">
      <alignment horizontal="center" wrapText="1"/>
    </xf>
    <xf numFmtId="0" fontId="21" fillId="0" borderId="14" xfId="0" applyFont="1" applyBorder="1" applyAlignment="1">
      <alignment horizontal="center" wrapText="1"/>
    </xf>
    <xf numFmtId="3" fontId="21" fillId="34" borderId="16" xfId="0" applyNumberFormat="1" applyFont="1" applyFill="1" applyBorder="1" applyAlignment="1">
      <alignment horizontal="right"/>
    </xf>
    <xf numFmtId="0" fontId="33" fillId="0" borderId="0" xfId="0" applyFont="1" applyAlignment="1">
      <alignment wrapText="1"/>
    </xf>
    <xf numFmtId="0" fontId="29" fillId="33" borderId="0" xfId="0" applyFont="1" applyFill="1" applyAlignment="1">
      <alignment wrapText="1"/>
    </xf>
    <xf numFmtId="0" fontId="29" fillId="33" borderId="0" xfId="0" applyFont="1" applyFill="1"/>
    <xf numFmtId="0" fontId="29" fillId="33" borderId="11" xfId="0" applyFont="1" applyFill="1" applyBorder="1"/>
    <xf numFmtId="0" fontId="21" fillId="33" borderId="17" xfId="0" applyFont="1" applyFill="1" applyBorder="1"/>
    <xf numFmtId="3" fontId="21" fillId="33" borderId="17" xfId="0" applyNumberFormat="1" applyFont="1" applyFill="1" applyBorder="1" applyAlignment="1">
      <alignment horizontal="right"/>
    </xf>
    <xf numFmtId="0" fontId="19" fillId="34" borderId="0" xfId="0" applyFont="1" applyFill="1" applyAlignment="1">
      <alignment horizontal="left" wrapText="1" indent="4"/>
    </xf>
    <xf numFmtId="3" fontId="21" fillId="33" borderId="13" xfId="0" applyNumberFormat="1" applyFont="1" applyFill="1" applyBorder="1" applyAlignment="1">
      <alignment horizontal="right"/>
    </xf>
    <xf numFmtId="0" fontId="29" fillId="33" borderId="10" xfId="0" applyFont="1" applyFill="1" applyBorder="1" applyAlignment="1">
      <alignment horizontal="center" wrapText="1"/>
    </xf>
    <xf numFmtId="0" fontId="34" fillId="0" borderId="0" xfId="0" applyFont="1" applyAlignment="1">
      <alignment wrapText="1"/>
    </xf>
    <xf numFmtId="16" fontId="21" fillId="33" borderId="10" xfId="0" applyNumberFormat="1" applyFont="1" applyFill="1" applyBorder="1" applyAlignment="1">
      <alignment horizontal="center" wrapText="1"/>
    </xf>
    <xf numFmtId="0" fontId="19" fillId="34" borderId="13" xfId="0" applyFont="1" applyFill="1" applyBorder="1"/>
    <xf numFmtId="0" fontId="19" fillId="34" borderId="14" xfId="0" applyFont="1" applyFill="1" applyBorder="1"/>
    <xf numFmtId="3" fontId="19" fillId="34" borderId="14" xfId="0" applyNumberFormat="1" applyFont="1" applyFill="1" applyBorder="1" applyAlignment="1">
      <alignment horizontal="right"/>
    </xf>
    <xf numFmtId="0" fontId="35" fillId="33" borderId="0" xfId="0" applyFont="1" applyFill="1"/>
    <xf numFmtId="3" fontId="19" fillId="33" borderId="11" xfId="0" applyNumberFormat="1" applyFont="1" applyFill="1" applyBorder="1" applyAlignment="1">
      <alignment horizontal="right"/>
    </xf>
    <xf numFmtId="0" fontId="19" fillId="34" borderId="14" xfId="0" applyFont="1" applyFill="1" applyBorder="1" applyAlignment="1">
      <alignment horizontal="right"/>
    </xf>
    <xf numFmtId="0" fontId="19" fillId="33" borderId="11" xfId="0" applyFont="1" applyFill="1" applyBorder="1" applyAlignment="1">
      <alignment horizontal="right"/>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5.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709337</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2014</v>
      </c>
      <c r="C9" s="4"/>
      <c r="D9" s="4"/>
    </row>
    <row r="10" spans="1:4" x14ac:dyDescent="0.25">
      <c r="A10" s="2" t="s">
        <v>15</v>
      </c>
      <c r="B10" s="4" t="s">
        <v>16</v>
      </c>
      <c r="C10" s="4"/>
      <c r="D10" s="4"/>
    </row>
    <row r="11" spans="1:4" x14ac:dyDescent="0.25">
      <c r="A11" s="2" t="s">
        <v>17</v>
      </c>
      <c r="B11" s="4">
        <f>--12-31</f>
        <v>-19</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6">
        <v>146.30000000000001</v>
      </c>
    </row>
    <row r="17" spans="1:4" ht="30" x14ac:dyDescent="0.25">
      <c r="A17" s="2" t="s">
        <v>26</v>
      </c>
      <c r="B17" s="4"/>
      <c r="C17" s="7">
        <v>18408612</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heetViews>
  <sheetFormatPr defaultRowHeight="15" x14ac:dyDescent="0.25"/>
  <cols>
    <col min="1" max="1" width="36.5703125" bestFit="1" customWidth="1"/>
    <col min="2" max="2" width="36.5703125" customWidth="1"/>
    <col min="3" max="3" width="20" customWidth="1"/>
    <col min="4" max="4" width="26.42578125" customWidth="1"/>
    <col min="5" max="5" width="22.85546875" customWidth="1"/>
    <col min="6" max="6" width="30.140625" customWidth="1"/>
    <col min="7" max="7" width="22" customWidth="1"/>
    <col min="8" max="8" width="22.85546875" customWidth="1"/>
    <col min="9" max="9" width="26.42578125" customWidth="1"/>
    <col min="10" max="10" width="7.28515625" customWidth="1"/>
    <col min="11" max="11" width="26.42578125" customWidth="1"/>
    <col min="12" max="12" width="25.5703125" customWidth="1"/>
    <col min="13" max="13" width="7.28515625" customWidth="1"/>
    <col min="14" max="14" width="22" customWidth="1"/>
    <col min="15" max="15" width="30.140625" customWidth="1"/>
    <col min="16" max="16" width="36.5703125" customWidth="1"/>
    <col min="17" max="17" width="7.28515625" customWidth="1"/>
    <col min="18" max="18" width="26.42578125" customWidth="1"/>
    <col min="19" max="19" width="36.5703125" customWidth="1"/>
    <col min="20" max="20" width="7.28515625" customWidth="1"/>
    <col min="21" max="21" width="25.5703125" customWidth="1"/>
    <col min="22" max="22" width="5.85546875" customWidth="1"/>
  </cols>
  <sheetData>
    <row r="1" spans="1:22" ht="15" customHeight="1" x14ac:dyDescent="0.25">
      <c r="A1" s="9" t="s">
        <v>248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249</v>
      </c>
      <c r="B3" s="11"/>
      <c r="C3" s="11"/>
      <c r="D3" s="11"/>
      <c r="E3" s="11"/>
      <c r="F3" s="11"/>
      <c r="G3" s="11"/>
      <c r="H3" s="11"/>
      <c r="I3" s="11"/>
      <c r="J3" s="11"/>
      <c r="K3" s="11"/>
      <c r="L3" s="11"/>
      <c r="M3" s="11"/>
      <c r="N3" s="11"/>
      <c r="O3" s="11"/>
      <c r="P3" s="11"/>
      <c r="Q3" s="11"/>
      <c r="R3" s="11"/>
      <c r="S3" s="11"/>
      <c r="T3" s="11"/>
      <c r="U3" s="11"/>
      <c r="V3" s="11"/>
    </row>
    <row r="4" spans="1:22" x14ac:dyDescent="0.25">
      <c r="A4" s="12" t="s">
        <v>248</v>
      </c>
      <c r="B4" s="89" t="s">
        <v>250</v>
      </c>
      <c r="C4" s="89"/>
      <c r="D4" s="89"/>
      <c r="E4" s="89"/>
      <c r="F4" s="89"/>
      <c r="G4" s="89"/>
      <c r="H4" s="89"/>
      <c r="I4" s="89"/>
      <c r="J4" s="89"/>
      <c r="K4" s="89"/>
      <c r="L4" s="89"/>
      <c r="M4" s="89"/>
      <c r="N4" s="89"/>
      <c r="O4" s="89"/>
      <c r="P4" s="89"/>
      <c r="Q4" s="89"/>
      <c r="R4" s="89"/>
      <c r="S4" s="89"/>
      <c r="T4" s="89"/>
      <c r="U4" s="89"/>
      <c r="V4" s="89"/>
    </row>
    <row r="5" spans="1:22" x14ac:dyDescent="0.25">
      <c r="A5" s="12"/>
      <c r="B5" s="90" t="s">
        <v>251</v>
      </c>
      <c r="C5" s="90"/>
      <c r="D5" s="90"/>
      <c r="E5" s="90"/>
      <c r="F5" s="90"/>
      <c r="G5" s="90"/>
      <c r="H5" s="90"/>
      <c r="I5" s="90"/>
      <c r="J5" s="90"/>
      <c r="K5" s="90"/>
      <c r="L5" s="90"/>
      <c r="M5" s="90"/>
      <c r="N5" s="90"/>
      <c r="O5" s="90"/>
      <c r="P5" s="90"/>
      <c r="Q5" s="90"/>
      <c r="R5" s="90"/>
      <c r="S5" s="90"/>
      <c r="T5" s="90"/>
      <c r="U5" s="90"/>
      <c r="V5" s="90"/>
    </row>
    <row r="6" spans="1:22" ht="15.75" x14ac:dyDescent="0.25">
      <c r="A6" s="12"/>
      <c r="B6" s="18"/>
      <c r="C6" s="18"/>
      <c r="D6" s="18"/>
      <c r="E6" s="18"/>
      <c r="F6" s="18"/>
      <c r="G6" s="18"/>
      <c r="H6" s="40" t="s">
        <v>252</v>
      </c>
      <c r="I6" s="40"/>
      <c r="J6" s="20"/>
      <c r="K6" s="40" t="s">
        <v>252</v>
      </c>
      <c r="L6" s="40"/>
      <c r="M6" s="20"/>
      <c r="N6" s="21"/>
      <c r="O6" s="21"/>
      <c r="P6" s="21"/>
    </row>
    <row r="7" spans="1:22" ht="15.75" x14ac:dyDescent="0.25">
      <c r="A7" s="12"/>
      <c r="B7" s="18"/>
      <c r="C7" s="18"/>
      <c r="D7" s="18"/>
      <c r="E7" s="40" t="s">
        <v>253</v>
      </c>
      <c r="F7" s="40"/>
      <c r="G7" s="20"/>
      <c r="H7" s="40" t="s">
        <v>254</v>
      </c>
      <c r="I7" s="40"/>
      <c r="J7" s="20"/>
      <c r="K7" s="40" t="s">
        <v>254</v>
      </c>
      <c r="L7" s="40"/>
      <c r="M7" s="20"/>
      <c r="N7" s="21"/>
      <c r="O7" s="21"/>
      <c r="P7" s="21"/>
    </row>
    <row r="8" spans="1:22" x14ac:dyDescent="0.25">
      <c r="A8" s="12"/>
      <c r="B8" s="20"/>
      <c r="C8" s="20">
        <v>2014</v>
      </c>
      <c r="D8" s="20"/>
      <c r="E8" s="41" t="s">
        <v>255</v>
      </c>
      <c r="F8" s="41"/>
      <c r="G8" s="20"/>
      <c r="H8" s="41" t="s">
        <v>256</v>
      </c>
      <c r="I8" s="41"/>
      <c r="J8" s="20"/>
      <c r="K8" s="41" t="s">
        <v>257</v>
      </c>
      <c r="L8" s="41"/>
      <c r="M8" s="20"/>
      <c r="N8" s="41" t="s">
        <v>258</v>
      </c>
      <c r="O8" s="41"/>
      <c r="P8" s="20"/>
    </row>
    <row r="9" spans="1:22" x14ac:dyDescent="0.25">
      <c r="A9" s="12"/>
      <c r="B9" s="42" t="s">
        <v>259</v>
      </c>
      <c r="C9" s="42"/>
      <c r="D9" s="24"/>
      <c r="E9" s="25" t="s">
        <v>260</v>
      </c>
      <c r="F9" s="26">
        <v>24515</v>
      </c>
      <c r="G9" s="27"/>
      <c r="H9" s="25" t="s">
        <v>260</v>
      </c>
      <c r="I9" s="28">
        <v>418</v>
      </c>
      <c r="J9" s="27"/>
      <c r="K9" s="25" t="s">
        <v>260</v>
      </c>
      <c r="L9" s="28" t="s">
        <v>261</v>
      </c>
      <c r="M9" s="27" t="s">
        <v>262</v>
      </c>
      <c r="N9" s="25" t="s">
        <v>260</v>
      </c>
      <c r="O9" s="26">
        <v>24821</v>
      </c>
      <c r="P9" s="27"/>
    </row>
    <row r="10" spans="1:22" x14ac:dyDescent="0.25">
      <c r="A10" s="12"/>
      <c r="B10" s="43" t="s">
        <v>263</v>
      </c>
      <c r="C10" s="43"/>
      <c r="D10" s="18"/>
      <c r="E10" s="20"/>
      <c r="F10" s="30">
        <v>90369</v>
      </c>
      <c r="G10" s="20"/>
      <c r="H10" s="20"/>
      <c r="I10" s="30">
        <v>2183</v>
      </c>
      <c r="J10" s="20"/>
      <c r="K10" s="20"/>
      <c r="L10" s="31" t="s">
        <v>264</v>
      </c>
      <c r="M10" s="20" t="s">
        <v>262</v>
      </c>
      <c r="N10" s="20"/>
      <c r="O10" s="30">
        <v>91881</v>
      </c>
      <c r="P10" s="20"/>
    </row>
    <row r="11" spans="1:22" x14ac:dyDescent="0.25">
      <c r="A11" s="12"/>
      <c r="B11" s="42" t="s">
        <v>265</v>
      </c>
      <c r="C11" s="42"/>
      <c r="D11" s="24"/>
      <c r="E11" s="27"/>
      <c r="F11" s="32">
        <v>936</v>
      </c>
      <c r="G11" s="27"/>
      <c r="H11" s="27"/>
      <c r="I11" s="32">
        <v>3</v>
      </c>
      <c r="J11" s="27"/>
      <c r="K11" s="27"/>
      <c r="L11" s="32" t="s">
        <v>266</v>
      </c>
      <c r="M11" s="27" t="s">
        <v>262</v>
      </c>
      <c r="N11" s="27"/>
      <c r="O11" s="32">
        <v>931</v>
      </c>
      <c r="P11" s="27"/>
    </row>
    <row r="12" spans="1:22" x14ac:dyDescent="0.25">
      <c r="A12" s="12"/>
      <c r="B12" s="43" t="s">
        <v>267</v>
      </c>
      <c r="C12" s="43"/>
      <c r="D12" s="18"/>
      <c r="E12" s="20"/>
      <c r="F12" s="30">
        <v>223216</v>
      </c>
      <c r="G12" s="20"/>
      <c r="H12" s="20"/>
      <c r="I12" s="30">
        <v>2395</v>
      </c>
      <c r="J12" s="20"/>
      <c r="K12" s="20"/>
      <c r="L12" s="31" t="s">
        <v>268</v>
      </c>
      <c r="M12" s="20" t="s">
        <v>262</v>
      </c>
      <c r="N12" s="20"/>
      <c r="O12" s="30">
        <v>224362</v>
      </c>
      <c r="P12" s="20"/>
    </row>
    <row r="13" spans="1:22" x14ac:dyDescent="0.25">
      <c r="A13" s="12"/>
      <c r="B13" s="42" t="s">
        <v>269</v>
      </c>
      <c r="C13" s="42"/>
      <c r="D13" s="24"/>
      <c r="E13" s="27"/>
      <c r="F13" s="33">
        <v>25988</v>
      </c>
      <c r="G13" s="27"/>
      <c r="H13" s="27"/>
      <c r="I13" s="32">
        <v>98</v>
      </c>
      <c r="J13" s="27"/>
      <c r="K13" s="27"/>
      <c r="L13" s="32" t="s">
        <v>270</v>
      </c>
      <c r="M13" s="27" t="s">
        <v>262</v>
      </c>
      <c r="N13" s="27"/>
      <c r="O13" s="33">
        <v>25175</v>
      </c>
      <c r="P13" s="27"/>
    </row>
    <row r="14" spans="1:22" x14ac:dyDescent="0.25">
      <c r="A14" s="12"/>
      <c r="B14" s="43" t="s">
        <v>271</v>
      </c>
      <c r="C14" s="43"/>
      <c r="D14" s="18"/>
      <c r="E14" s="20"/>
      <c r="F14" s="30">
        <v>23193</v>
      </c>
      <c r="G14" s="20"/>
      <c r="H14" s="20"/>
      <c r="I14" s="31">
        <v>1</v>
      </c>
      <c r="J14" s="20"/>
      <c r="K14" s="20"/>
      <c r="L14" s="31" t="s">
        <v>272</v>
      </c>
      <c r="M14" s="20" t="s">
        <v>262</v>
      </c>
      <c r="N14" s="20"/>
      <c r="O14" s="30">
        <v>22419</v>
      </c>
      <c r="P14" s="20"/>
    </row>
    <row r="15" spans="1:22" x14ac:dyDescent="0.25">
      <c r="A15" s="12"/>
      <c r="B15" s="42" t="s">
        <v>273</v>
      </c>
      <c r="C15" s="42"/>
      <c r="D15" s="24"/>
      <c r="E15" s="34"/>
      <c r="F15" s="35">
        <v>120</v>
      </c>
      <c r="G15" s="27"/>
      <c r="H15" s="34"/>
      <c r="I15" s="35">
        <v>121</v>
      </c>
      <c r="J15" s="27"/>
      <c r="K15" s="34"/>
      <c r="L15" s="35" t="s">
        <v>274</v>
      </c>
      <c r="M15" s="27" t="s">
        <v>262</v>
      </c>
      <c r="N15" s="34"/>
      <c r="O15" s="35">
        <v>240</v>
      </c>
      <c r="P15" s="27"/>
    </row>
    <row r="16" spans="1:22" ht="15.75" thickBot="1" x14ac:dyDescent="0.3">
      <c r="A16" s="12"/>
      <c r="B16" s="44" t="s">
        <v>275</v>
      </c>
      <c r="C16" s="44"/>
      <c r="D16" s="18"/>
      <c r="E16" s="37" t="s">
        <v>260</v>
      </c>
      <c r="F16" s="38">
        <v>388337</v>
      </c>
      <c r="G16" s="20"/>
      <c r="H16" s="37" t="s">
        <v>260</v>
      </c>
      <c r="I16" s="38">
        <v>5219</v>
      </c>
      <c r="J16" s="20"/>
      <c r="K16" s="37" t="s">
        <v>260</v>
      </c>
      <c r="L16" s="39" t="s">
        <v>276</v>
      </c>
      <c r="M16" s="20" t="s">
        <v>262</v>
      </c>
      <c r="N16" s="37" t="s">
        <v>260</v>
      </c>
      <c r="O16" s="38">
        <v>389829</v>
      </c>
      <c r="P16" s="20"/>
    </row>
    <row r="17" spans="1:22" ht="15.75" thickTop="1" x14ac:dyDescent="0.25">
      <c r="A17" s="12"/>
      <c r="B17" s="90"/>
      <c r="C17" s="90"/>
      <c r="D17" s="90"/>
      <c r="E17" s="90"/>
      <c r="F17" s="90"/>
      <c r="G17" s="90"/>
      <c r="H17" s="90"/>
      <c r="I17" s="90"/>
      <c r="J17" s="90"/>
      <c r="K17" s="90"/>
      <c r="L17" s="90"/>
      <c r="M17" s="90"/>
      <c r="N17" s="90"/>
      <c r="O17" s="90"/>
      <c r="P17" s="90"/>
      <c r="Q17" s="90"/>
      <c r="R17" s="90"/>
      <c r="S17" s="90"/>
      <c r="T17" s="90"/>
      <c r="U17" s="90"/>
      <c r="V17" s="90"/>
    </row>
    <row r="18" spans="1:22" ht="15.75" x14ac:dyDescent="0.25">
      <c r="A18" s="12"/>
      <c r="B18" s="18"/>
      <c r="C18" s="18"/>
      <c r="D18" s="18"/>
      <c r="E18" s="18"/>
      <c r="F18" s="18"/>
      <c r="G18" s="18"/>
      <c r="H18" s="60" t="s">
        <v>252</v>
      </c>
      <c r="I18" s="60"/>
      <c r="J18" s="18"/>
      <c r="K18" s="60" t="s">
        <v>252</v>
      </c>
      <c r="L18" s="60"/>
      <c r="M18" s="18"/>
      <c r="N18" s="21"/>
      <c r="O18" s="21"/>
      <c r="P18" s="21"/>
    </row>
    <row r="19" spans="1:22" ht="15.75" x14ac:dyDescent="0.25">
      <c r="A19" s="12"/>
      <c r="B19" s="18"/>
      <c r="C19" s="18"/>
      <c r="D19" s="18"/>
      <c r="E19" s="60" t="s">
        <v>253</v>
      </c>
      <c r="F19" s="60"/>
      <c r="G19" s="18"/>
      <c r="H19" s="60" t="s">
        <v>254</v>
      </c>
      <c r="I19" s="60"/>
      <c r="J19" s="18"/>
      <c r="K19" s="60" t="s">
        <v>254</v>
      </c>
      <c r="L19" s="60"/>
      <c r="M19" s="18"/>
      <c r="N19" s="21"/>
      <c r="O19" s="21"/>
      <c r="P19" s="21"/>
    </row>
    <row r="20" spans="1:22" x14ac:dyDescent="0.25">
      <c r="A20" s="12"/>
      <c r="B20" s="18"/>
      <c r="C20" s="18">
        <v>2013</v>
      </c>
      <c r="D20" s="18"/>
      <c r="E20" s="61" t="s">
        <v>255</v>
      </c>
      <c r="F20" s="61"/>
      <c r="G20" s="18"/>
      <c r="H20" s="61" t="s">
        <v>256</v>
      </c>
      <c r="I20" s="61"/>
      <c r="J20" s="18"/>
      <c r="K20" s="61" t="s">
        <v>257</v>
      </c>
      <c r="L20" s="61"/>
      <c r="M20" s="18"/>
      <c r="N20" s="61" t="s">
        <v>258</v>
      </c>
      <c r="O20" s="61"/>
      <c r="P20" s="18"/>
    </row>
    <row r="21" spans="1:22" x14ac:dyDescent="0.25">
      <c r="A21" s="12"/>
      <c r="B21" s="43" t="s">
        <v>259</v>
      </c>
      <c r="C21" s="43"/>
      <c r="D21" s="18"/>
      <c r="E21" s="47" t="s">
        <v>260</v>
      </c>
      <c r="F21" s="48">
        <v>50942</v>
      </c>
      <c r="G21" s="18"/>
      <c r="H21" s="47" t="s">
        <v>260</v>
      </c>
      <c r="I21" s="49">
        <v>755</v>
      </c>
      <c r="J21" s="18"/>
      <c r="K21" s="47" t="s">
        <v>260</v>
      </c>
      <c r="L21" s="49" t="s">
        <v>277</v>
      </c>
      <c r="M21" s="18" t="s">
        <v>262</v>
      </c>
      <c r="N21" s="47" t="s">
        <v>260</v>
      </c>
      <c r="O21" s="48">
        <v>51310</v>
      </c>
      <c r="P21" s="18"/>
    </row>
    <row r="22" spans="1:22" x14ac:dyDescent="0.25">
      <c r="A22" s="12"/>
      <c r="B22" s="42" t="s">
        <v>263</v>
      </c>
      <c r="C22" s="42"/>
      <c r="D22" s="24"/>
      <c r="E22" s="24"/>
      <c r="F22" s="50">
        <v>96239</v>
      </c>
      <c r="G22" s="24"/>
      <c r="H22" s="24"/>
      <c r="I22" s="50">
        <v>1302</v>
      </c>
      <c r="J22" s="24"/>
      <c r="K22" s="24"/>
      <c r="L22" s="51" t="s">
        <v>278</v>
      </c>
      <c r="M22" s="24" t="s">
        <v>262</v>
      </c>
      <c r="N22" s="24"/>
      <c r="O22" s="50">
        <v>94734</v>
      </c>
      <c r="P22" s="24"/>
    </row>
    <row r="23" spans="1:22" x14ac:dyDescent="0.25">
      <c r="A23" s="12"/>
      <c r="B23" s="43" t="s">
        <v>265</v>
      </c>
      <c r="C23" s="43"/>
      <c r="D23" s="18"/>
      <c r="E23" s="18"/>
      <c r="F23" s="52">
        <v>1540</v>
      </c>
      <c r="G23" s="18"/>
      <c r="H23" s="18"/>
      <c r="I23" s="53">
        <v>0</v>
      </c>
      <c r="J23" s="18"/>
      <c r="K23" s="18"/>
      <c r="L23" s="53" t="s">
        <v>279</v>
      </c>
      <c r="M23" s="18" t="s">
        <v>262</v>
      </c>
      <c r="N23" s="18"/>
      <c r="O23" s="52">
        <v>1525</v>
      </c>
      <c r="P23" s="18"/>
    </row>
    <row r="24" spans="1:22" x14ac:dyDescent="0.25">
      <c r="A24" s="12"/>
      <c r="B24" s="42" t="s">
        <v>267</v>
      </c>
      <c r="C24" s="42"/>
      <c r="D24" s="24"/>
      <c r="E24" s="24"/>
      <c r="F24" s="50">
        <v>226865</v>
      </c>
      <c r="G24" s="24"/>
      <c r="H24" s="24"/>
      <c r="I24" s="50">
        <v>1199</v>
      </c>
      <c r="J24" s="24"/>
      <c r="K24" s="24"/>
      <c r="L24" s="51" t="s">
        <v>280</v>
      </c>
      <c r="M24" s="24" t="s">
        <v>262</v>
      </c>
      <c r="N24" s="24"/>
      <c r="O24" s="50">
        <v>222980</v>
      </c>
      <c r="P24" s="24"/>
    </row>
    <row r="25" spans="1:22" x14ac:dyDescent="0.25">
      <c r="A25" s="12"/>
      <c r="B25" s="43" t="s">
        <v>269</v>
      </c>
      <c r="C25" s="43"/>
      <c r="D25" s="18"/>
      <c r="E25" s="18"/>
      <c r="F25" s="52">
        <v>30227</v>
      </c>
      <c r="G25" s="18"/>
      <c r="H25" s="18"/>
      <c r="I25" s="53">
        <v>162</v>
      </c>
      <c r="J25" s="18"/>
      <c r="K25" s="18"/>
      <c r="L25" s="53" t="s">
        <v>281</v>
      </c>
      <c r="M25" s="18" t="s">
        <v>262</v>
      </c>
      <c r="N25" s="18"/>
      <c r="O25" s="52">
        <v>28676</v>
      </c>
      <c r="P25" s="18"/>
    </row>
    <row r="26" spans="1:22" x14ac:dyDescent="0.25">
      <c r="A26" s="12"/>
      <c r="B26" s="42" t="s">
        <v>271</v>
      </c>
      <c r="C26" s="42"/>
      <c r="D26" s="24"/>
      <c r="E26" s="24"/>
      <c r="F26" s="50">
        <v>25592</v>
      </c>
      <c r="G26" s="24"/>
      <c r="H26" s="24"/>
      <c r="I26" s="51">
        <v>1</v>
      </c>
      <c r="J26" s="24"/>
      <c r="K26" s="24"/>
      <c r="L26" s="51" t="s">
        <v>282</v>
      </c>
      <c r="M26" s="24" t="s">
        <v>262</v>
      </c>
      <c r="N26" s="24"/>
      <c r="O26" s="50">
        <v>23573</v>
      </c>
      <c r="P26" s="24"/>
    </row>
    <row r="27" spans="1:22" x14ac:dyDescent="0.25">
      <c r="A27" s="12"/>
      <c r="B27" s="43" t="s">
        <v>273</v>
      </c>
      <c r="C27" s="43"/>
      <c r="D27" s="18"/>
      <c r="E27" s="54"/>
      <c r="F27" s="55">
        <v>117</v>
      </c>
      <c r="G27" s="18"/>
      <c r="H27" s="54"/>
      <c r="I27" s="55">
        <v>70</v>
      </c>
      <c r="J27" s="18"/>
      <c r="K27" s="54"/>
      <c r="L27" s="55">
        <v>0</v>
      </c>
      <c r="M27" s="18"/>
      <c r="N27" s="54"/>
      <c r="O27" s="55">
        <v>187</v>
      </c>
      <c r="P27" s="18"/>
    </row>
    <row r="28" spans="1:22" ht="15.75" thickBot="1" x14ac:dyDescent="0.3">
      <c r="A28" s="12"/>
      <c r="B28" s="62" t="s">
        <v>275</v>
      </c>
      <c r="C28" s="62"/>
      <c r="D28" s="24"/>
      <c r="E28" s="57" t="s">
        <v>260</v>
      </c>
      <c r="F28" s="58">
        <v>431522</v>
      </c>
      <c r="G28" s="24"/>
      <c r="H28" s="57" t="s">
        <v>260</v>
      </c>
      <c r="I28" s="58">
        <v>3489</v>
      </c>
      <c r="J28" s="24"/>
      <c r="K28" s="57" t="s">
        <v>260</v>
      </c>
      <c r="L28" s="59" t="s">
        <v>283</v>
      </c>
      <c r="M28" s="24" t="s">
        <v>262</v>
      </c>
      <c r="N28" s="57" t="s">
        <v>260</v>
      </c>
      <c r="O28" s="58">
        <v>422985</v>
      </c>
      <c r="P28" s="24"/>
    </row>
    <row r="29" spans="1:22" ht="15.75" thickTop="1" x14ac:dyDescent="0.25">
      <c r="A29" s="12"/>
      <c r="B29" s="90" t="s">
        <v>284</v>
      </c>
      <c r="C29" s="90"/>
      <c r="D29" s="90"/>
      <c r="E29" s="90"/>
      <c r="F29" s="90"/>
      <c r="G29" s="90"/>
      <c r="H29" s="90"/>
      <c r="I29" s="90"/>
      <c r="J29" s="90"/>
      <c r="K29" s="90"/>
      <c r="L29" s="90"/>
      <c r="M29" s="90"/>
      <c r="N29" s="90"/>
      <c r="O29" s="90"/>
      <c r="P29" s="90"/>
      <c r="Q29" s="90"/>
      <c r="R29" s="90"/>
      <c r="S29" s="90"/>
      <c r="T29" s="90"/>
      <c r="U29" s="90"/>
      <c r="V29" s="90"/>
    </row>
    <row r="30" spans="1:22" ht="15.75" x14ac:dyDescent="0.25">
      <c r="A30" s="12"/>
      <c r="B30" s="91"/>
      <c r="C30" s="91"/>
      <c r="D30" s="91"/>
      <c r="E30" s="91"/>
      <c r="F30" s="91"/>
      <c r="G30" s="91"/>
      <c r="H30" s="91"/>
      <c r="I30" s="91"/>
      <c r="J30" s="91"/>
      <c r="K30" s="91"/>
      <c r="L30" s="91"/>
      <c r="M30" s="91"/>
      <c r="N30" s="91"/>
      <c r="O30" s="91"/>
      <c r="P30" s="91"/>
      <c r="Q30" s="91"/>
      <c r="R30" s="91"/>
      <c r="S30" s="91"/>
      <c r="T30" s="91"/>
      <c r="U30" s="91"/>
      <c r="V30" s="91"/>
    </row>
    <row r="31" spans="1:22" x14ac:dyDescent="0.25">
      <c r="A31" s="12"/>
      <c r="B31" s="63"/>
      <c r="C31" s="63"/>
      <c r="D31" s="64"/>
      <c r="E31" s="65">
        <v>2014</v>
      </c>
      <c r="F31" s="20"/>
      <c r="G31" s="64"/>
      <c r="H31" s="65">
        <v>2013</v>
      </c>
      <c r="I31" s="20"/>
      <c r="J31" s="64"/>
      <c r="K31" s="65">
        <v>2012</v>
      </c>
      <c r="L31" s="20"/>
    </row>
    <row r="32" spans="1:22" x14ac:dyDescent="0.25">
      <c r="A32" s="12"/>
      <c r="B32" s="23" t="s">
        <v>285</v>
      </c>
      <c r="C32" s="66"/>
      <c r="D32" s="67" t="s">
        <v>260</v>
      </c>
      <c r="E32" s="68">
        <v>57170</v>
      </c>
      <c r="F32" s="24"/>
      <c r="G32" s="67" t="s">
        <v>260</v>
      </c>
      <c r="H32" s="68">
        <v>94016</v>
      </c>
      <c r="I32" s="24"/>
      <c r="J32" s="67" t="s">
        <v>260</v>
      </c>
      <c r="K32" s="68">
        <v>91197</v>
      </c>
      <c r="L32" s="24"/>
    </row>
    <row r="33" spans="1:22" x14ac:dyDescent="0.25">
      <c r="A33" s="12"/>
      <c r="B33" s="29" t="s">
        <v>286</v>
      </c>
      <c r="C33" s="63"/>
      <c r="D33" s="18"/>
      <c r="E33" s="53">
        <v>758</v>
      </c>
      <c r="F33" s="18"/>
      <c r="G33" s="18"/>
      <c r="H33" s="52">
        <v>1924</v>
      </c>
      <c r="I33" s="18"/>
      <c r="J33" s="18"/>
      <c r="K33" s="52">
        <v>1258</v>
      </c>
      <c r="L33" s="18"/>
    </row>
    <row r="34" spans="1:22" ht="15.75" x14ac:dyDescent="0.25">
      <c r="A34" s="12"/>
      <c r="B34" s="23" t="s">
        <v>287</v>
      </c>
      <c r="C34" s="69"/>
      <c r="D34" s="24"/>
      <c r="E34" s="51" t="s">
        <v>288</v>
      </c>
      <c r="F34" s="24" t="s">
        <v>262</v>
      </c>
      <c r="G34" s="24"/>
      <c r="H34" s="51" t="s">
        <v>289</v>
      </c>
      <c r="I34" s="24" t="s">
        <v>262</v>
      </c>
      <c r="J34" s="24"/>
      <c r="K34" s="51" t="s">
        <v>290</v>
      </c>
      <c r="L34" s="24" t="s">
        <v>262</v>
      </c>
    </row>
    <row r="35" spans="1:22" x14ac:dyDescent="0.25">
      <c r="A35" s="12"/>
      <c r="B35" s="90" t="s">
        <v>291</v>
      </c>
      <c r="C35" s="90"/>
      <c r="D35" s="90"/>
      <c r="E35" s="90"/>
      <c r="F35" s="90"/>
      <c r="G35" s="90"/>
      <c r="H35" s="90"/>
      <c r="I35" s="90"/>
      <c r="J35" s="90"/>
      <c r="K35" s="90"/>
      <c r="L35" s="90"/>
      <c r="M35" s="90"/>
      <c r="N35" s="90"/>
      <c r="O35" s="90"/>
      <c r="P35" s="90"/>
      <c r="Q35" s="90"/>
      <c r="R35" s="90"/>
      <c r="S35" s="90"/>
      <c r="T35" s="90"/>
      <c r="U35" s="90"/>
      <c r="V35" s="90"/>
    </row>
    <row r="36" spans="1:22" x14ac:dyDescent="0.25">
      <c r="A36" s="12"/>
      <c r="B36" s="90" t="s">
        <v>292</v>
      </c>
      <c r="C36" s="90"/>
      <c r="D36" s="90"/>
      <c r="E36" s="90"/>
      <c r="F36" s="90"/>
      <c r="G36" s="90"/>
      <c r="H36" s="90"/>
      <c r="I36" s="90"/>
      <c r="J36" s="90"/>
      <c r="K36" s="90"/>
      <c r="L36" s="90"/>
      <c r="M36" s="90"/>
      <c r="N36" s="90"/>
      <c r="O36" s="90"/>
      <c r="P36" s="90"/>
      <c r="Q36" s="90"/>
      <c r="R36" s="90"/>
      <c r="S36" s="90"/>
      <c r="T36" s="90"/>
      <c r="U36" s="90"/>
      <c r="V36" s="90"/>
    </row>
    <row r="37" spans="1:22" ht="15.75" x14ac:dyDescent="0.25">
      <c r="A37" s="12"/>
      <c r="B37" s="91"/>
      <c r="C37" s="91"/>
      <c r="D37" s="91"/>
      <c r="E37" s="91"/>
      <c r="F37" s="91"/>
      <c r="G37" s="91"/>
      <c r="H37" s="91"/>
      <c r="I37" s="91"/>
      <c r="J37" s="91"/>
      <c r="K37" s="91"/>
      <c r="L37" s="91"/>
      <c r="M37" s="91"/>
      <c r="N37" s="91"/>
      <c r="O37" s="91"/>
      <c r="P37" s="91"/>
      <c r="Q37" s="91"/>
      <c r="R37" s="91"/>
      <c r="S37" s="91"/>
      <c r="T37" s="91"/>
      <c r="U37" s="91"/>
      <c r="V37" s="91"/>
    </row>
    <row r="38" spans="1:22" ht="15.75" x14ac:dyDescent="0.25">
      <c r="A38" s="12"/>
      <c r="B38" s="63"/>
      <c r="C38" s="70"/>
      <c r="D38" s="70"/>
      <c r="E38" s="71"/>
      <c r="F38" s="71"/>
      <c r="G38" s="21"/>
      <c r="H38" s="21"/>
      <c r="I38" s="21"/>
      <c r="J38" s="21"/>
    </row>
    <row r="39" spans="1:22" ht="15.75" x14ac:dyDescent="0.25">
      <c r="A39" s="12"/>
      <c r="B39" s="72" t="s">
        <v>293</v>
      </c>
      <c r="C39" s="19"/>
      <c r="D39" s="70"/>
      <c r="E39" s="81">
        <v>42004</v>
      </c>
      <c r="F39" s="81"/>
      <c r="G39" s="81"/>
      <c r="H39" s="81"/>
      <c r="I39" s="81"/>
      <c r="J39" s="20"/>
    </row>
    <row r="40" spans="1:22" ht="15.75" x14ac:dyDescent="0.25">
      <c r="A40" s="12"/>
      <c r="B40" s="70"/>
      <c r="C40" s="63"/>
      <c r="D40" s="70"/>
      <c r="E40" s="82" t="s">
        <v>253</v>
      </c>
      <c r="F40" s="82"/>
      <c r="G40" s="47"/>
      <c r="H40" s="74"/>
      <c r="I40" s="74"/>
      <c r="J40" s="18"/>
    </row>
    <row r="41" spans="1:22" ht="15.75" x14ac:dyDescent="0.25">
      <c r="A41" s="12"/>
      <c r="B41" s="29" t="s">
        <v>294</v>
      </c>
      <c r="C41" s="63"/>
      <c r="D41" s="70"/>
      <c r="E41" s="61" t="s">
        <v>255</v>
      </c>
      <c r="F41" s="61"/>
      <c r="G41" s="18"/>
      <c r="H41" s="61" t="s">
        <v>258</v>
      </c>
      <c r="I41" s="61"/>
      <c r="J41" s="18"/>
    </row>
    <row r="42" spans="1:22" ht="15.75" x14ac:dyDescent="0.25">
      <c r="A42" s="12"/>
      <c r="B42" s="75" t="s">
        <v>295</v>
      </c>
      <c r="C42" s="66"/>
      <c r="D42" s="69"/>
      <c r="E42" s="67" t="s">
        <v>260</v>
      </c>
      <c r="F42" s="68">
        <v>12359</v>
      </c>
      <c r="G42" s="24"/>
      <c r="H42" s="67" t="s">
        <v>260</v>
      </c>
      <c r="I42" s="68">
        <v>12480</v>
      </c>
      <c r="J42" s="24"/>
    </row>
    <row r="43" spans="1:22" ht="15.75" x14ac:dyDescent="0.25">
      <c r="A43" s="12"/>
      <c r="B43" s="76" t="s">
        <v>296</v>
      </c>
      <c r="C43" s="63"/>
      <c r="D43" s="70"/>
      <c r="E43" s="18"/>
      <c r="F43" s="52">
        <v>54555</v>
      </c>
      <c r="G43" s="18"/>
      <c r="H43" s="18"/>
      <c r="I43" s="52">
        <v>55070</v>
      </c>
      <c r="J43" s="18"/>
    </row>
    <row r="44" spans="1:22" ht="15.75" x14ac:dyDescent="0.25">
      <c r="A44" s="12"/>
      <c r="B44" s="75" t="s">
        <v>297</v>
      </c>
      <c r="C44" s="66"/>
      <c r="D44" s="69"/>
      <c r="E44" s="24"/>
      <c r="F44" s="50">
        <v>39859</v>
      </c>
      <c r="G44" s="24"/>
      <c r="H44" s="24"/>
      <c r="I44" s="50">
        <v>40994</v>
      </c>
      <c r="J44" s="24"/>
    </row>
    <row r="45" spans="1:22" ht="15.75" x14ac:dyDescent="0.25">
      <c r="A45" s="12"/>
      <c r="B45" s="76" t="s">
        <v>298</v>
      </c>
      <c r="C45" s="63"/>
      <c r="D45" s="70"/>
      <c r="E45" s="18"/>
      <c r="F45" s="52">
        <v>9086</v>
      </c>
      <c r="G45" s="18"/>
      <c r="H45" s="18"/>
      <c r="I45" s="52">
        <v>9089</v>
      </c>
      <c r="J45" s="18"/>
    </row>
    <row r="46" spans="1:22" x14ac:dyDescent="0.25">
      <c r="A46" s="12"/>
      <c r="B46" s="83" t="s">
        <v>299</v>
      </c>
      <c r="C46" s="83"/>
      <c r="D46" s="83"/>
      <c r="E46" s="77"/>
      <c r="F46" s="78">
        <v>272397</v>
      </c>
      <c r="G46" s="24"/>
      <c r="H46" s="77"/>
      <c r="I46" s="78">
        <v>271956</v>
      </c>
      <c r="J46" s="24"/>
    </row>
    <row r="47" spans="1:22" ht="16.5" thickBot="1" x14ac:dyDescent="0.3">
      <c r="A47" s="12"/>
      <c r="B47" s="70"/>
      <c r="C47" s="70"/>
      <c r="D47" s="36" t="s">
        <v>275</v>
      </c>
      <c r="E47" s="79" t="s">
        <v>260</v>
      </c>
      <c r="F47" s="80">
        <v>388256</v>
      </c>
      <c r="G47" s="18"/>
      <c r="H47" s="79" t="s">
        <v>260</v>
      </c>
      <c r="I47" s="80">
        <v>389589</v>
      </c>
      <c r="J47" s="18"/>
    </row>
    <row r="48" spans="1:22" ht="15.75" thickTop="1" x14ac:dyDescent="0.25">
      <c r="A48" s="12"/>
      <c r="B48" s="90" t="s">
        <v>300</v>
      </c>
      <c r="C48" s="90"/>
      <c r="D48" s="90"/>
      <c r="E48" s="90"/>
      <c r="F48" s="90"/>
      <c r="G48" s="90"/>
      <c r="H48" s="90"/>
      <c r="I48" s="90"/>
      <c r="J48" s="90"/>
      <c r="K48" s="90"/>
      <c r="L48" s="90"/>
      <c r="M48" s="90"/>
      <c r="N48" s="90"/>
      <c r="O48" s="90"/>
      <c r="P48" s="90"/>
      <c r="Q48" s="90"/>
      <c r="R48" s="90"/>
      <c r="S48" s="90"/>
      <c r="T48" s="90"/>
      <c r="U48" s="90"/>
      <c r="V48" s="90"/>
    </row>
    <row r="49" spans="1:22" x14ac:dyDescent="0.25">
      <c r="A49" s="12"/>
      <c r="B49" s="90" t="s">
        <v>301</v>
      </c>
      <c r="C49" s="90"/>
      <c r="D49" s="90"/>
      <c r="E49" s="90"/>
      <c r="F49" s="90"/>
      <c r="G49" s="90"/>
      <c r="H49" s="90"/>
      <c r="I49" s="90"/>
      <c r="J49" s="90"/>
      <c r="K49" s="90"/>
      <c r="L49" s="90"/>
      <c r="M49" s="90"/>
      <c r="N49" s="90"/>
      <c r="O49" s="90"/>
      <c r="P49" s="90"/>
      <c r="Q49" s="90"/>
      <c r="R49" s="90"/>
      <c r="S49" s="90"/>
      <c r="T49" s="90"/>
      <c r="U49" s="90"/>
      <c r="V49" s="90"/>
    </row>
    <row r="50" spans="1:22" x14ac:dyDescent="0.25">
      <c r="A50" s="12"/>
      <c r="B50" s="90" t="s">
        <v>302</v>
      </c>
      <c r="C50" s="90"/>
      <c r="D50" s="90"/>
      <c r="E50" s="90"/>
      <c r="F50" s="90"/>
      <c r="G50" s="90"/>
      <c r="H50" s="90"/>
      <c r="I50" s="90"/>
      <c r="J50" s="90"/>
      <c r="K50" s="90"/>
      <c r="L50" s="90"/>
      <c r="M50" s="90"/>
      <c r="N50" s="90"/>
      <c r="O50" s="90"/>
      <c r="P50" s="90"/>
      <c r="Q50" s="90"/>
      <c r="R50" s="90"/>
      <c r="S50" s="90"/>
      <c r="T50" s="90"/>
      <c r="U50" s="90"/>
      <c r="V50" s="90"/>
    </row>
    <row r="51" spans="1:22" ht="15.75" x14ac:dyDescent="0.25">
      <c r="A51" s="12"/>
      <c r="B51" s="91"/>
      <c r="C51" s="91"/>
      <c r="D51" s="91"/>
      <c r="E51" s="91"/>
      <c r="F51" s="91"/>
      <c r="G51" s="91"/>
      <c r="H51" s="91"/>
      <c r="I51" s="91"/>
      <c r="J51" s="91"/>
      <c r="K51" s="91"/>
      <c r="L51" s="91"/>
      <c r="M51" s="91"/>
      <c r="N51" s="91"/>
      <c r="O51" s="91"/>
      <c r="P51" s="91"/>
      <c r="Q51" s="91"/>
      <c r="R51" s="91"/>
      <c r="S51" s="91"/>
      <c r="T51" s="91"/>
      <c r="U51" s="91"/>
      <c r="V51" s="91"/>
    </row>
    <row r="52" spans="1:22" x14ac:dyDescent="0.25">
      <c r="A52" s="12"/>
      <c r="B52" s="72">
        <v>2014</v>
      </c>
      <c r="C52" s="18"/>
      <c r="D52" s="18"/>
      <c r="E52" s="18"/>
      <c r="F52" s="18"/>
      <c r="G52" s="18"/>
      <c r="H52" s="18"/>
      <c r="I52" s="63"/>
      <c r="J52" s="18"/>
      <c r="K52" s="18"/>
      <c r="L52" s="18"/>
      <c r="M52" s="18"/>
      <c r="N52" s="18"/>
      <c r="O52" s="18"/>
      <c r="P52" s="63"/>
      <c r="Q52" s="18"/>
      <c r="R52" s="18"/>
      <c r="S52" s="18"/>
      <c r="T52" s="18"/>
      <c r="U52" s="18"/>
      <c r="V52" s="18"/>
    </row>
    <row r="53" spans="1:22" x14ac:dyDescent="0.25">
      <c r="A53" s="12"/>
      <c r="B53" s="63"/>
      <c r="C53" s="88" t="s">
        <v>303</v>
      </c>
      <c r="D53" s="88"/>
      <c r="E53" s="88"/>
      <c r="F53" s="88"/>
      <c r="G53" s="88"/>
      <c r="H53" s="20"/>
      <c r="I53" s="72"/>
      <c r="J53" s="88" t="s">
        <v>304</v>
      </c>
      <c r="K53" s="88"/>
      <c r="L53" s="88"/>
      <c r="M53" s="88"/>
      <c r="N53" s="88"/>
      <c r="O53" s="20"/>
      <c r="P53" s="72"/>
      <c r="Q53" s="88" t="s">
        <v>127</v>
      </c>
      <c r="R53" s="88"/>
      <c r="S53" s="20"/>
      <c r="T53" s="20"/>
      <c r="U53" s="84"/>
      <c r="V53" s="20"/>
    </row>
    <row r="54" spans="1:22" x14ac:dyDescent="0.25">
      <c r="A54" s="12"/>
      <c r="B54" s="63"/>
      <c r="C54" s="40" t="s">
        <v>305</v>
      </c>
      <c r="D54" s="40"/>
      <c r="E54" s="20"/>
      <c r="F54" s="40" t="s">
        <v>254</v>
      </c>
      <c r="G54" s="40"/>
      <c r="H54" s="20"/>
      <c r="I54" s="19"/>
      <c r="J54" s="40" t="s">
        <v>305</v>
      </c>
      <c r="K54" s="40"/>
      <c r="L54" s="20"/>
      <c r="M54" s="40" t="s">
        <v>254</v>
      </c>
      <c r="N54" s="40"/>
      <c r="O54" s="20"/>
      <c r="P54" s="19"/>
      <c r="Q54" s="40" t="s">
        <v>305</v>
      </c>
      <c r="R54" s="40"/>
      <c r="S54" s="20"/>
      <c r="T54" s="40" t="s">
        <v>254</v>
      </c>
      <c r="U54" s="40"/>
      <c r="V54" s="20"/>
    </row>
    <row r="55" spans="1:22" x14ac:dyDescent="0.25">
      <c r="A55" s="12"/>
      <c r="B55" s="85" t="s">
        <v>306</v>
      </c>
      <c r="C55" s="41" t="s">
        <v>307</v>
      </c>
      <c r="D55" s="41"/>
      <c r="E55" s="20"/>
      <c r="F55" s="41" t="s">
        <v>308</v>
      </c>
      <c r="G55" s="41"/>
      <c r="H55" s="20"/>
      <c r="I55" s="19"/>
      <c r="J55" s="41" t="s">
        <v>307</v>
      </c>
      <c r="K55" s="41"/>
      <c r="L55" s="20"/>
      <c r="M55" s="41" t="s">
        <v>308</v>
      </c>
      <c r="N55" s="41"/>
      <c r="O55" s="20"/>
      <c r="P55" s="19"/>
      <c r="Q55" s="41" t="s">
        <v>307</v>
      </c>
      <c r="R55" s="41"/>
      <c r="S55" s="20"/>
      <c r="T55" s="41" t="s">
        <v>308</v>
      </c>
      <c r="U55" s="41"/>
      <c r="V55" s="20"/>
    </row>
    <row r="56" spans="1:22" x14ac:dyDescent="0.25">
      <c r="A56" s="12"/>
      <c r="B56" s="63"/>
      <c r="C56" s="47"/>
      <c r="D56" s="47"/>
      <c r="E56" s="18"/>
      <c r="F56" s="47"/>
      <c r="G56" s="47"/>
      <c r="H56" s="18"/>
      <c r="I56" s="63"/>
      <c r="J56" s="47"/>
      <c r="K56" s="47"/>
      <c r="L56" s="18"/>
      <c r="M56" s="47"/>
      <c r="N56" s="47"/>
      <c r="O56" s="18"/>
      <c r="P56" s="63"/>
      <c r="Q56" s="47"/>
      <c r="R56" s="47"/>
      <c r="S56" s="18"/>
      <c r="T56" s="47"/>
      <c r="U56" s="47"/>
      <c r="V56" s="18"/>
    </row>
    <row r="57" spans="1:22" x14ac:dyDescent="0.25">
      <c r="A57" s="12"/>
      <c r="B57" s="29" t="s">
        <v>309</v>
      </c>
      <c r="C57" s="18"/>
      <c r="D57" s="18"/>
      <c r="E57" s="18"/>
      <c r="F57" s="18"/>
      <c r="G57" s="18"/>
      <c r="H57" s="18"/>
      <c r="I57" s="63"/>
      <c r="J57" s="18"/>
      <c r="K57" s="18"/>
      <c r="L57" s="18"/>
      <c r="M57" s="18"/>
      <c r="N57" s="18"/>
      <c r="O57" s="18"/>
      <c r="P57" s="63"/>
      <c r="Q57" s="18"/>
      <c r="R57" s="18"/>
      <c r="S57" s="18"/>
      <c r="T57" s="18"/>
      <c r="U57" s="18"/>
      <c r="V57" s="18"/>
    </row>
    <row r="58" spans="1:22" x14ac:dyDescent="0.25">
      <c r="A58" s="12"/>
      <c r="B58" s="75" t="s">
        <v>310</v>
      </c>
      <c r="C58" s="24" t="s">
        <v>260</v>
      </c>
      <c r="D58" s="51">
        <v>498</v>
      </c>
      <c r="E58" s="24"/>
      <c r="F58" s="24" t="s">
        <v>260</v>
      </c>
      <c r="G58" s="51" t="s">
        <v>311</v>
      </c>
      <c r="H58" s="24" t="s">
        <v>262</v>
      </c>
      <c r="I58" s="66"/>
      <c r="J58" s="24" t="s">
        <v>260</v>
      </c>
      <c r="K58" s="50">
        <v>10159</v>
      </c>
      <c r="L58" s="24"/>
      <c r="M58" s="24" t="s">
        <v>260</v>
      </c>
      <c r="N58" s="51" t="s">
        <v>312</v>
      </c>
      <c r="O58" s="24" t="s">
        <v>262</v>
      </c>
      <c r="P58" s="66"/>
      <c r="Q58" s="24" t="s">
        <v>260</v>
      </c>
      <c r="R58" s="50">
        <v>10657</v>
      </c>
      <c r="S58" s="24"/>
      <c r="T58" s="24" t="s">
        <v>260</v>
      </c>
      <c r="U58" s="51" t="s">
        <v>261</v>
      </c>
      <c r="V58" s="24" t="s">
        <v>262</v>
      </c>
    </row>
    <row r="59" spans="1:22" x14ac:dyDescent="0.25">
      <c r="A59" s="12"/>
      <c r="B59" s="29" t="s">
        <v>263</v>
      </c>
      <c r="C59" s="18"/>
      <c r="D59" s="53">
        <v>987</v>
      </c>
      <c r="E59" s="18"/>
      <c r="F59" s="18"/>
      <c r="G59" s="53" t="s">
        <v>313</v>
      </c>
      <c r="H59" s="18" t="s">
        <v>262</v>
      </c>
      <c r="I59" s="63"/>
      <c r="J59" s="18"/>
      <c r="K59" s="52">
        <v>24063</v>
      </c>
      <c r="L59" s="18"/>
      <c r="M59" s="18"/>
      <c r="N59" s="53" t="s">
        <v>314</v>
      </c>
      <c r="O59" s="18" t="s">
        <v>262</v>
      </c>
      <c r="P59" s="63"/>
      <c r="Q59" s="18"/>
      <c r="R59" s="52">
        <v>25050</v>
      </c>
      <c r="S59" s="18"/>
      <c r="T59" s="18"/>
      <c r="U59" s="53" t="s">
        <v>264</v>
      </c>
      <c r="V59" s="18" t="s">
        <v>262</v>
      </c>
    </row>
    <row r="60" spans="1:22" x14ac:dyDescent="0.25">
      <c r="A60" s="12"/>
      <c r="B60" s="23" t="s">
        <v>265</v>
      </c>
      <c r="C60" s="24"/>
      <c r="D60" s="51">
        <v>0</v>
      </c>
      <c r="E60" s="24"/>
      <c r="F60" s="24"/>
      <c r="G60" s="51">
        <v>0</v>
      </c>
      <c r="H60" s="24"/>
      <c r="I60" s="66"/>
      <c r="J60" s="24"/>
      <c r="K60" s="51">
        <v>476</v>
      </c>
      <c r="L60" s="24"/>
      <c r="M60" s="24"/>
      <c r="N60" s="51" t="s">
        <v>266</v>
      </c>
      <c r="O60" s="24" t="s">
        <v>262</v>
      </c>
      <c r="P60" s="66"/>
      <c r="Q60" s="24"/>
      <c r="R60" s="51">
        <v>476</v>
      </c>
      <c r="S60" s="24"/>
      <c r="T60" s="24"/>
      <c r="U60" s="51" t="s">
        <v>266</v>
      </c>
      <c r="V60" s="24" t="s">
        <v>262</v>
      </c>
    </row>
    <row r="61" spans="1:22" x14ac:dyDescent="0.25">
      <c r="A61" s="12"/>
      <c r="B61" s="29" t="s">
        <v>267</v>
      </c>
      <c r="C61" s="18"/>
      <c r="D61" s="52">
        <v>25770</v>
      </c>
      <c r="E61" s="18"/>
      <c r="F61" s="18"/>
      <c r="G61" s="53" t="s">
        <v>315</v>
      </c>
      <c r="H61" s="18" t="s">
        <v>262</v>
      </c>
      <c r="I61" s="63"/>
      <c r="J61" s="18"/>
      <c r="K61" s="52">
        <v>55576</v>
      </c>
      <c r="L61" s="18"/>
      <c r="M61" s="18"/>
      <c r="N61" s="53" t="s">
        <v>316</v>
      </c>
      <c r="O61" s="18" t="s">
        <v>262</v>
      </c>
      <c r="P61" s="63"/>
      <c r="Q61" s="18"/>
      <c r="R61" s="52">
        <v>81346</v>
      </c>
      <c r="S61" s="18"/>
      <c r="T61" s="18"/>
      <c r="U61" s="53" t="s">
        <v>268</v>
      </c>
      <c r="V61" s="18" t="s">
        <v>262</v>
      </c>
    </row>
    <row r="62" spans="1:22" x14ac:dyDescent="0.25">
      <c r="A62" s="12"/>
      <c r="B62" s="23" t="s">
        <v>269</v>
      </c>
      <c r="C62" s="24"/>
      <c r="D62" s="51">
        <v>0</v>
      </c>
      <c r="E62" s="24"/>
      <c r="F62" s="24"/>
      <c r="G62" s="51">
        <v>0</v>
      </c>
      <c r="H62" s="24"/>
      <c r="I62" s="66"/>
      <c r="J62" s="24"/>
      <c r="K62" s="50">
        <v>19541</v>
      </c>
      <c r="L62" s="24"/>
      <c r="M62" s="24"/>
      <c r="N62" s="51" t="s">
        <v>270</v>
      </c>
      <c r="O62" s="24" t="s">
        <v>262</v>
      </c>
      <c r="P62" s="66"/>
      <c r="Q62" s="24"/>
      <c r="R62" s="50">
        <v>19541</v>
      </c>
      <c r="S62" s="24"/>
      <c r="T62" s="24"/>
      <c r="U62" s="51" t="s">
        <v>270</v>
      </c>
      <c r="V62" s="24" t="s">
        <v>262</v>
      </c>
    </row>
    <row r="63" spans="1:22" x14ac:dyDescent="0.25">
      <c r="A63" s="12"/>
      <c r="B63" s="29" t="s">
        <v>271</v>
      </c>
      <c r="C63" s="18"/>
      <c r="D63" s="53">
        <v>0</v>
      </c>
      <c r="E63" s="18"/>
      <c r="F63" s="18"/>
      <c r="G63" s="53">
        <v>0</v>
      </c>
      <c r="H63" s="18"/>
      <c r="I63" s="63"/>
      <c r="J63" s="18"/>
      <c r="K63" s="52">
        <v>22319</v>
      </c>
      <c r="L63" s="18"/>
      <c r="M63" s="18"/>
      <c r="N63" s="53" t="s">
        <v>272</v>
      </c>
      <c r="O63" s="18" t="s">
        <v>262</v>
      </c>
      <c r="P63" s="63"/>
      <c r="Q63" s="18"/>
      <c r="R63" s="52">
        <v>22319</v>
      </c>
      <c r="S63" s="18"/>
      <c r="T63" s="18"/>
      <c r="U63" s="53" t="s">
        <v>272</v>
      </c>
      <c r="V63" s="18" t="s">
        <v>262</v>
      </c>
    </row>
    <row r="64" spans="1:22" x14ac:dyDescent="0.25">
      <c r="A64" s="12"/>
      <c r="B64" s="23" t="s">
        <v>273</v>
      </c>
      <c r="C64" s="77"/>
      <c r="D64" s="86">
        <v>26</v>
      </c>
      <c r="E64" s="24"/>
      <c r="F64" s="77"/>
      <c r="G64" s="86" t="s">
        <v>274</v>
      </c>
      <c r="H64" s="24" t="s">
        <v>262</v>
      </c>
      <c r="I64" s="66"/>
      <c r="J64" s="77"/>
      <c r="K64" s="86">
        <v>0</v>
      </c>
      <c r="L64" s="24"/>
      <c r="M64" s="77"/>
      <c r="N64" s="86">
        <v>0</v>
      </c>
      <c r="O64" s="24"/>
      <c r="P64" s="66"/>
      <c r="Q64" s="77"/>
      <c r="R64" s="86">
        <v>26</v>
      </c>
      <c r="S64" s="24"/>
      <c r="T64" s="77"/>
      <c r="U64" s="86" t="s">
        <v>274</v>
      </c>
      <c r="V64" s="24" t="s">
        <v>262</v>
      </c>
    </row>
    <row r="65" spans="1:22" ht="15.75" thickBot="1" x14ac:dyDescent="0.3">
      <c r="A65" s="12"/>
      <c r="B65" s="36" t="s">
        <v>317</v>
      </c>
      <c r="C65" s="79" t="s">
        <v>260</v>
      </c>
      <c r="D65" s="80">
        <v>27281</v>
      </c>
      <c r="E65" s="18"/>
      <c r="F65" s="79" t="s">
        <v>260</v>
      </c>
      <c r="G65" s="87" t="s">
        <v>318</v>
      </c>
      <c r="H65" s="18" t="s">
        <v>262</v>
      </c>
      <c r="I65" s="63"/>
      <c r="J65" s="79" t="s">
        <v>260</v>
      </c>
      <c r="K65" s="80">
        <v>132134</v>
      </c>
      <c r="L65" s="18"/>
      <c r="M65" s="79" t="s">
        <v>260</v>
      </c>
      <c r="N65" s="87" t="s">
        <v>319</v>
      </c>
      <c r="O65" s="18" t="s">
        <v>262</v>
      </c>
      <c r="P65" s="63"/>
      <c r="Q65" s="79" t="s">
        <v>260</v>
      </c>
      <c r="R65" s="80">
        <v>159415</v>
      </c>
      <c r="S65" s="18"/>
      <c r="T65" s="79" t="s">
        <v>260</v>
      </c>
      <c r="U65" s="87" t="s">
        <v>276</v>
      </c>
      <c r="V65" s="18" t="s">
        <v>262</v>
      </c>
    </row>
    <row r="66" spans="1:22" ht="16.5" thickTop="1" x14ac:dyDescent="0.25">
      <c r="A66" s="12"/>
      <c r="B66" s="91"/>
      <c r="C66" s="91"/>
      <c r="D66" s="91"/>
      <c r="E66" s="91"/>
      <c r="F66" s="91"/>
      <c r="G66" s="91"/>
      <c r="H66" s="91"/>
      <c r="I66" s="91"/>
      <c r="J66" s="91"/>
      <c r="K66" s="91"/>
      <c r="L66" s="91"/>
      <c r="M66" s="91"/>
      <c r="N66" s="91"/>
      <c r="O66" s="91"/>
      <c r="P66" s="91"/>
      <c r="Q66" s="91"/>
      <c r="R66" s="91"/>
      <c r="S66" s="91"/>
      <c r="T66" s="91"/>
      <c r="U66" s="91"/>
      <c r="V66" s="91"/>
    </row>
    <row r="67" spans="1:22" ht="15.75" x14ac:dyDescent="0.25">
      <c r="A67" s="12"/>
      <c r="B67" s="91"/>
      <c r="C67" s="91"/>
      <c r="D67" s="91"/>
      <c r="E67" s="91"/>
      <c r="F67" s="91"/>
      <c r="G67" s="91"/>
      <c r="H67" s="91"/>
      <c r="I67" s="91"/>
      <c r="J67" s="91"/>
      <c r="K67" s="91"/>
      <c r="L67" s="91"/>
      <c r="M67" s="91"/>
      <c r="N67" s="91"/>
      <c r="O67" s="91"/>
      <c r="P67" s="91"/>
      <c r="Q67" s="91"/>
      <c r="R67" s="91"/>
      <c r="S67" s="91"/>
      <c r="T67" s="91"/>
      <c r="U67" s="91"/>
      <c r="V67" s="91"/>
    </row>
    <row r="68" spans="1:22" x14ac:dyDescent="0.25">
      <c r="A68" s="12"/>
      <c r="B68" s="72">
        <v>2013</v>
      </c>
      <c r="C68" s="18"/>
      <c r="D68" s="18"/>
      <c r="E68" s="18"/>
      <c r="F68" s="18"/>
      <c r="G68" s="18"/>
      <c r="H68" s="18"/>
      <c r="I68" s="63"/>
      <c r="J68" s="18"/>
      <c r="K68" s="18"/>
      <c r="L68" s="18"/>
      <c r="M68" s="18"/>
      <c r="N68" s="18"/>
      <c r="O68" s="18"/>
      <c r="P68" s="63"/>
      <c r="Q68" s="18"/>
      <c r="R68" s="18"/>
      <c r="S68" s="18"/>
      <c r="T68" s="18"/>
      <c r="U68" s="18"/>
      <c r="V68" s="18"/>
    </row>
    <row r="69" spans="1:22" x14ac:dyDescent="0.25">
      <c r="A69" s="12"/>
      <c r="B69" s="63"/>
      <c r="C69" s="88" t="s">
        <v>303</v>
      </c>
      <c r="D69" s="88"/>
      <c r="E69" s="88"/>
      <c r="F69" s="88"/>
      <c r="G69" s="88"/>
      <c r="H69" s="20"/>
      <c r="I69" s="72"/>
      <c r="J69" s="88" t="s">
        <v>304</v>
      </c>
      <c r="K69" s="88"/>
      <c r="L69" s="88"/>
      <c r="M69" s="88"/>
      <c r="N69" s="88"/>
      <c r="O69" s="20"/>
      <c r="P69" s="72"/>
      <c r="Q69" s="88" t="s">
        <v>127</v>
      </c>
      <c r="R69" s="88"/>
      <c r="S69" s="20"/>
      <c r="T69" s="20"/>
      <c r="U69" s="84"/>
      <c r="V69" s="20"/>
    </row>
    <row r="70" spans="1:22" x14ac:dyDescent="0.25">
      <c r="A70" s="12"/>
      <c r="B70" s="63"/>
      <c r="C70" s="40" t="s">
        <v>305</v>
      </c>
      <c r="D70" s="40"/>
      <c r="E70" s="20"/>
      <c r="F70" s="40" t="s">
        <v>254</v>
      </c>
      <c r="G70" s="40"/>
      <c r="H70" s="20"/>
      <c r="I70" s="19"/>
      <c r="J70" s="40" t="s">
        <v>305</v>
      </c>
      <c r="K70" s="40"/>
      <c r="L70" s="20"/>
      <c r="M70" s="40" t="s">
        <v>254</v>
      </c>
      <c r="N70" s="40"/>
      <c r="O70" s="20"/>
      <c r="P70" s="19"/>
      <c r="Q70" s="40" t="s">
        <v>305</v>
      </c>
      <c r="R70" s="40"/>
      <c r="S70" s="20"/>
      <c r="T70" s="40" t="s">
        <v>254</v>
      </c>
      <c r="U70" s="40"/>
      <c r="V70" s="20"/>
    </row>
    <row r="71" spans="1:22" x14ac:dyDescent="0.25">
      <c r="A71" s="12"/>
      <c r="B71" s="85" t="s">
        <v>306</v>
      </c>
      <c r="C71" s="41" t="s">
        <v>307</v>
      </c>
      <c r="D71" s="41"/>
      <c r="E71" s="20"/>
      <c r="F71" s="41" t="s">
        <v>308</v>
      </c>
      <c r="G71" s="41"/>
      <c r="H71" s="20"/>
      <c r="I71" s="19"/>
      <c r="J71" s="41" t="s">
        <v>307</v>
      </c>
      <c r="K71" s="41"/>
      <c r="L71" s="20"/>
      <c r="M71" s="41" t="s">
        <v>308</v>
      </c>
      <c r="N71" s="41"/>
      <c r="O71" s="20"/>
      <c r="P71" s="19"/>
      <c r="Q71" s="41" t="s">
        <v>307</v>
      </c>
      <c r="R71" s="41"/>
      <c r="S71" s="20"/>
      <c r="T71" s="41" t="s">
        <v>308</v>
      </c>
      <c r="U71" s="41"/>
      <c r="V71" s="20"/>
    </row>
    <row r="72" spans="1:22" x14ac:dyDescent="0.25">
      <c r="A72" s="12"/>
      <c r="B72" s="63"/>
      <c r="C72" s="47"/>
      <c r="D72" s="47"/>
      <c r="E72" s="18"/>
      <c r="F72" s="47"/>
      <c r="G72" s="47"/>
      <c r="H72" s="18"/>
      <c r="I72" s="63"/>
      <c r="J72" s="47"/>
      <c r="K72" s="47"/>
      <c r="L72" s="18"/>
      <c r="M72" s="47"/>
      <c r="N72" s="47"/>
      <c r="O72" s="18"/>
      <c r="P72" s="63"/>
      <c r="Q72" s="47"/>
      <c r="R72" s="47"/>
      <c r="S72" s="18"/>
      <c r="T72" s="47"/>
      <c r="U72" s="47"/>
      <c r="V72" s="18"/>
    </row>
    <row r="73" spans="1:22" x14ac:dyDescent="0.25">
      <c r="A73" s="12"/>
      <c r="B73" s="29" t="s">
        <v>309</v>
      </c>
      <c r="C73" s="18"/>
      <c r="D73" s="18"/>
      <c r="E73" s="18"/>
      <c r="F73" s="18"/>
      <c r="G73" s="18"/>
      <c r="H73" s="18"/>
      <c r="I73" s="63"/>
      <c r="J73" s="18"/>
      <c r="K73" s="18"/>
      <c r="L73" s="18"/>
      <c r="M73" s="18"/>
      <c r="N73" s="18"/>
      <c r="O73" s="18"/>
      <c r="P73" s="63"/>
      <c r="Q73" s="18"/>
      <c r="R73" s="18"/>
      <c r="S73" s="18"/>
      <c r="T73" s="18"/>
      <c r="U73" s="18"/>
      <c r="V73" s="18"/>
    </row>
    <row r="74" spans="1:22" x14ac:dyDescent="0.25">
      <c r="A74" s="12"/>
      <c r="B74" s="75" t="s">
        <v>310</v>
      </c>
      <c r="C74" s="24" t="s">
        <v>260</v>
      </c>
      <c r="D74" s="50">
        <v>20776</v>
      </c>
      <c r="E74" s="24"/>
      <c r="F74" s="24" t="s">
        <v>260</v>
      </c>
      <c r="G74" s="51" t="s">
        <v>277</v>
      </c>
      <c r="H74" s="24" t="s">
        <v>262</v>
      </c>
      <c r="I74" s="66"/>
      <c r="J74" s="24" t="s">
        <v>260</v>
      </c>
      <c r="K74" s="51">
        <v>0</v>
      </c>
      <c r="L74" s="24"/>
      <c r="M74" s="24" t="s">
        <v>260</v>
      </c>
      <c r="N74" s="51">
        <v>0</v>
      </c>
      <c r="O74" s="24"/>
      <c r="P74" s="66"/>
      <c r="Q74" s="24" t="s">
        <v>260</v>
      </c>
      <c r="R74" s="50">
        <v>20776</v>
      </c>
      <c r="S74" s="24"/>
      <c r="T74" s="24" t="s">
        <v>260</v>
      </c>
      <c r="U74" s="51" t="s">
        <v>277</v>
      </c>
      <c r="V74" s="24" t="s">
        <v>262</v>
      </c>
    </row>
    <row r="75" spans="1:22" x14ac:dyDescent="0.25">
      <c r="A75" s="12"/>
      <c r="B75" s="29" t="s">
        <v>263</v>
      </c>
      <c r="C75" s="18"/>
      <c r="D75" s="52">
        <v>34851</v>
      </c>
      <c r="E75" s="18"/>
      <c r="F75" s="18"/>
      <c r="G75" s="53" t="s">
        <v>320</v>
      </c>
      <c r="H75" s="18" t="s">
        <v>262</v>
      </c>
      <c r="I75" s="63"/>
      <c r="J75" s="18"/>
      <c r="K75" s="52">
        <v>7492</v>
      </c>
      <c r="L75" s="18"/>
      <c r="M75" s="18"/>
      <c r="N75" s="53" t="s">
        <v>321</v>
      </c>
      <c r="O75" s="18" t="s">
        <v>262</v>
      </c>
      <c r="P75" s="63"/>
      <c r="Q75" s="18"/>
      <c r="R75" s="52">
        <v>42343</v>
      </c>
      <c r="S75" s="18"/>
      <c r="T75" s="18"/>
      <c r="U75" s="53" t="s">
        <v>278</v>
      </c>
      <c r="V75" s="18" t="s">
        <v>262</v>
      </c>
    </row>
    <row r="76" spans="1:22" x14ac:dyDescent="0.25">
      <c r="A76" s="12"/>
      <c r="B76" s="23" t="s">
        <v>265</v>
      </c>
      <c r="C76" s="24"/>
      <c r="D76" s="50">
        <v>1052</v>
      </c>
      <c r="E76" s="24"/>
      <c r="F76" s="24"/>
      <c r="G76" s="51" t="s">
        <v>311</v>
      </c>
      <c r="H76" s="24" t="s">
        <v>262</v>
      </c>
      <c r="I76" s="66"/>
      <c r="J76" s="24"/>
      <c r="K76" s="51">
        <v>473</v>
      </c>
      <c r="L76" s="24"/>
      <c r="M76" s="24"/>
      <c r="N76" s="51" t="s">
        <v>322</v>
      </c>
      <c r="O76" s="24" t="s">
        <v>262</v>
      </c>
      <c r="P76" s="66"/>
      <c r="Q76" s="24"/>
      <c r="R76" s="50">
        <v>1525</v>
      </c>
      <c r="S76" s="24"/>
      <c r="T76" s="24"/>
      <c r="U76" s="51" t="s">
        <v>279</v>
      </c>
      <c r="V76" s="24" t="s">
        <v>262</v>
      </c>
    </row>
    <row r="77" spans="1:22" x14ac:dyDescent="0.25">
      <c r="A77" s="12"/>
      <c r="B77" s="29" t="s">
        <v>267</v>
      </c>
      <c r="C77" s="18"/>
      <c r="D77" s="52">
        <v>141024</v>
      </c>
      <c r="E77" s="18"/>
      <c r="F77" s="18"/>
      <c r="G77" s="53" t="s">
        <v>323</v>
      </c>
      <c r="H77" s="18" t="s">
        <v>262</v>
      </c>
      <c r="I77" s="63"/>
      <c r="J77" s="18"/>
      <c r="K77" s="52">
        <v>27026</v>
      </c>
      <c r="L77" s="18"/>
      <c r="M77" s="18"/>
      <c r="N77" s="53" t="s">
        <v>324</v>
      </c>
      <c r="O77" s="18" t="s">
        <v>262</v>
      </c>
      <c r="P77" s="63"/>
      <c r="Q77" s="18"/>
      <c r="R77" s="52">
        <v>168050</v>
      </c>
      <c r="S77" s="18"/>
      <c r="T77" s="18"/>
      <c r="U77" s="53" t="s">
        <v>280</v>
      </c>
      <c r="V77" s="18" t="s">
        <v>262</v>
      </c>
    </row>
    <row r="78" spans="1:22" x14ac:dyDescent="0.25">
      <c r="A78" s="12"/>
      <c r="B78" s="23" t="s">
        <v>269</v>
      </c>
      <c r="C78" s="24"/>
      <c r="D78" s="50">
        <v>5283</v>
      </c>
      <c r="E78" s="24"/>
      <c r="F78" s="24"/>
      <c r="G78" s="51" t="s">
        <v>325</v>
      </c>
      <c r="H78" s="24" t="s">
        <v>262</v>
      </c>
      <c r="I78" s="66"/>
      <c r="J78" s="24"/>
      <c r="K78" s="50">
        <v>15726</v>
      </c>
      <c r="L78" s="24"/>
      <c r="M78" s="24"/>
      <c r="N78" s="51" t="s">
        <v>326</v>
      </c>
      <c r="O78" s="24" t="s">
        <v>262</v>
      </c>
      <c r="P78" s="66"/>
      <c r="Q78" s="24"/>
      <c r="R78" s="50">
        <v>21009</v>
      </c>
      <c r="S78" s="24"/>
      <c r="T78" s="24"/>
      <c r="U78" s="51" t="s">
        <v>281</v>
      </c>
      <c r="V78" s="24" t="s">
        <v>262</v>
      </c>
    </row>
    <row r="79" spans="1:22" x14ac:dyDescent="0.25">
      <c r="A79" s="12"/>
      <c r="B79" s="29" t="s">
        <v>271</v>
      </c>
      <c r="C79" s="18"/>
      <c r="D79" s="52">
        <v>6927</v>
      </c>
      <c r="E79" s="18"/>
      <c r="F79" s="18"/>
      <c r="G79" s="53" t="s">
        <v>327</v>
      </c>
      <c r="H79" s="18" t="s">
        <v>262</v>
      </c>
      <c r="I79" s="63"/>
      <c r="J79" s="18"/>
      <c r="K79" s="52">
        <v>16520</v>
      </c>
      <c r="L79" s="18"/>
      <c r="M79" s="18"/>
      <c r="N79" s="53" t="s">
        <v>328</v>
      </c>
      <c r="O79" s="18" t="s">
        <v>262</v>
      </c>
      <c r="P79" s="63"/>
      <c r="Q79" s="18"/>
      <c r="R79" s="52">
        <v>23447</v>
      </c>
      <c r="S79" s="18"/>
      <c r="T79" s="18"/>
      <c r="U79" s="53" t="s">
        <v>282</v>
      </c>
      <c r="V79" s="18" t="s">
        <v>262</v>
      </c>
    </row>
    <row r="80" spans="1:22" x14ac:dyDescent="0.25">
      <c r="A80" s="12"/>
      <c r="B80" s="23" t="s">
        <v>273</v>
      </c>
      <c r="C80" s="77"/>
      <c r="D80" s="86">
        <v>7</v>
      </c>
      <c r="E80" s="24"/>
      <c r="F80" s="77"/>
      <c r="G80" s="86">
        <v>0</v>
      </c>
      <c r="H80" s="24"/>
      <c r="I80" s="66"/>
      <c r="J80" s="77"/>
      <c r="K80" s="86">
        <v>0</v>
      </c>
      <c r="L80" s="24"/>
      <c r="M80" s="77"/>
      <c r="N80" s="86">
        <v>0</v>
      </c>
      <c r="O80" s="24"/>
      <c r="P80" s="66"/>
      <c r="Q80" s="77"/>
      <c r="R80" s="86">
        <v>7</v>
      </c>
      <c r="S80" s="24"/>
      <c r="T80" s="77"/>
      <c r="U80" s="86">
        <v>0</v>
      </c>
      <c r="V80" s="24"/>
    </row>
    <row r="81" spans="1:22" ht="15.75" thickBot="1" x14ac:dyDescent="0.3">
      <c r="A81" s="12"/>
      <c r="B81" s="36" t="s">
        <v>317</v>
      </c>
      <c r="C81" s="79" t="s">
        <v>260</v>
      </c>
      <c r="D81" s="80">
        <v>209920</v>
      </c>
      <c r="E81" s="18"/>
      <c r="F81" s="79" t="s">
        <v>260</v>
      </c>
      <c r="G81" s="87" t="s">
        <v>329</v>
      </c>
      <c r="H81" s="18" t="s">
        <v>262</v>
      </c>
      <c r="I81" s="63"/>
      <c r="J81" s="79" t="s">
        <v>260</v>
      </c>
      <c r="K81" s="80">
        <v>67237</v>
      </c>
      <c r="L81" s="18"/>
      <c r="M81" s="79" t="s">
        <v>260</v>
      </c>
      <c r="N81" s="87" t="s">
        <v>330</v>
      </c>
      <c r="O81" s="18" t="s">
        <v>262</v>
      </c>
      <c r="P81" s="63"/>
      <c r="Q81" s="79" t="s">
        <v>260</v>
      </c>
      <c r="R81" s="80">
        <v>277157</v>
      </c>
      <c r="S81" s="18"/>
      <c r="T81" s="79" t="s">
        <v>260</v>
      </c>
      <c r="U81" s="87" t="s">
        <v>283</v>
      </c>
      <c r="V81" s="18" t="s">
        <v>262</v>
      </c>
    </row>
    <row r="82" spans="1:22" ht="25.5" customHeight="1" thickTop="1" x14ac:dyDescent="0.25">
      <c r="A82" s="12"/>
      <c r="B82" s="90" t="s">
        <v>331</v>
      </c>
      <c r="C82" s="90"/>
      <c r="D82" s="90"/>
      <c r="E82" s="90"/>
      <c r="F82" s="90"/>
      <c r="G82" s="90"/>
      <c r="H82" s="90"/>
      <c r="I82" s="90"/>
      <c r="J82" s="90"/>
      <c r="K82" s="90"/>
      <c r="L82" s="90"/>
      <c r="M82" s="90"/>
      <c r="N82" s="90"/>
      <c r="O82" s="90"/>
      <c r="P82" s="90"/>
      <c r="Q82" s="90"/>
      <c r="R82" s="90"/>
      <c r="S82" s="90"/>
      <c r="T82" s="90"/>
      <c r="U82" s="90"/>
      <c r="V82" s="90"/>
    </row>
    <row r="83" spans="1:22" x14ac:dyDescent="0.25">
      <c r="A83" s="12"/>
      <c r="B83" s="90" t="s">
        <v>332</v>
      </c>
      <c r="C83" s="90"/>
      <c r="D83" s="90"/>
      <c r="E83" s="90"/>
      <c r="F83" s="90"/>
      <c r="G83" s="90"/>
      <c r="H83" s="90"/>
      <c r="I83" s="90"/>
      <c r="J83" s="90"/>
      <c r="K83" s="90"/>
      <c r="L83" s="90"/>
      <c r="M83" s="90"/>
      <c r="N83" s="90"/>
      <c r="O83" s="90"/>
      <c r="P83" s="90"/>
      <c r="Q83" s="90"/>
      <c r="R83" s="90"/>
      <c r="S83" s="90"/>
      <c r="T83" s="90"/>
      <c r="U83" s="90"/>
      <c r="V83" s="90"/>
    </row>
    <row r="84" spans="1:22" x14ac:dyDescent="0.25">
      <c r="A84" s="12"/>
      <c r="B84" s="92" t="s">
        <v>333</v>
      </c>
      <c r="C84" s="92"/>
      <c r="D84" s="92"/>
      <c r="E84" s="92"/>
      <c r="F84" s="92"/>
      <c r="G84" s="92"/>
      <c r="H84" s="92"/>
      <c r="I84" s="92"/>
      <c r="J84" s="92"/>
      <c r="K84" s="92"/>
      <c r="L84" s="92"/>
      <c r="M84" s="92"/>
      <c r="N84" s="92"/>
      <c r="O84" s="92"/>
      <c r="P84" s="92"/>
      <c r="Q84" s="92"/>
      <c r="R84" s="92"/>
      <c r="S84" s="92"/>
      <c r="T84" s="92"/>
      <c r="U84" s="92"/>
      <c r="V84" s="92"/>
    </row>
    <row r="85" spans="1:22" x14ac:dyDescent="0.25">
      <c r="A85" s="12"/>
      <c r="B85" s="90" t="s">
        <v>334</v>
      </c>
      <c r="C85" s="90"/>
      <c r="D85" s="90"/>
      <c r="E85" s="90"/>
      <c r="F85" s="90"/>
      <c r="G85" s="90"/>
      <c r="H85" s="90"/>
      <c r="I85" s="90"/>
      <c r="J85" s="90"/>
      <c r="K85" s="90"/>
      <c r="L85" s="90"/>
      <c r="M85" s="90"/>
      <c r="N85" s="90"/>
      <c r="O85" s="90"/>
      <c r="P85" s="90"/>
      <c r="Q85" s="90"/>
      <c r="R85" s="90"/>
      <c r="S85" s="90"/>
      <c r="T85" s="90"/>
      <c r="U85" s="90"/>
      <c r="V85" s="90"/>
    </row>
    <row r="86" spans="1:22" x14ac:dyDescent="0.25">
      <c r="A86" s="12"/>
      <c r="B86" s="92" t="s">
        <v>335</v>
      </c>
      <c r="C86" s="92"/>
      <c r="D86" s="92"/>
      <c r="E86" s="92"/>
      <c r="F86" s="92"/>
      <c r="G86" s="92"/>
      <c r="H86" s="92"/>
      <c r="I86" s="92"/>
      <c r="J86" s="92"/>
      <c r="K86" s="92"/>
      <c r="L86" s="92"/>
      <c r="M86" s="92"/>
      <c r="N86" s="92"/>
      <c r="O86" s="92"/>
      <c r="P86" s="92"/>
      <c r="Q86" s="92"/>
      <c r="R86" s="92"/>
      <c r="S86" s="92"/>
      <c r="T86" s="92"/>
      <c r="U86" s="92"/>
      <c r="V86" s="92"/>
    </row>
    <row r="87" spans="1:22" ht="25.5" customHeight="1" x14ac:dyDescent="0.25">
      <c r="A87" s="12"/>
      <c r="B87" s="90" t="s">
        <v>336</v>
      </c>
      <c r="C87" s="90"/>
      <c r="D87" s="90"/>
      <c r="E87" s="90"/>
      <c r="F87" s="90"/>
      <c r="G87" s="90"/>
      <c r="H87" s="90"/>
      <c r="I87" s="90"/>
      <c r="J87" s="90"/>
      <c r="K87" s="90"/>
      <c r="L87" s="90"/>
      <c r="M87" s="90"/>
      <c r="N87" s="90"/>
      <c r="O87" s="90"/>
      <c r="P87" s="90"/>
      <c r="Q87" s="90"/>
      <c r="R87" s="90"/>
      <c r="S87" s="90"/>
      <c r="T87" s="90"/>
      <c r="U87" s="90"/>
      <c r="V87" s="90"/>
    </row>
    <row r="88" spans="1:22" x14ac:dyDescent="0.25">
      <c r="A88" s="12"/>
      <c r="B88" s="92" t="s">
        <v>337</v>
      </c>
      <c r="C88" s="92"/>
      <c r="D88" s="92"/>
      <c r="E88" s="92"/>
      <c r="F88" s="92"/>
      <c r="G88" s="92"/>
      <c r="H88" s="92"/>
      <c r="I88" s="92"/>
      <c r="J88" s="92"/>
      <c r="K88" s="92"/>
      <c r="L88" s="92"/>
      <c r="M88" s="92"/>
      <c r="N88" s="92"/>
      <c r="O88" s="92"/>
      <c r="P88" s="92"/>
      <c r="Q88" s="92"/>
      <c r="R88" s="92"/>
      <c r="S88" s="92"/>
      <c r="T88" s="92"/>
      <c r="U88" s="92"/>
      <c r="V88" s="92"/>
    </row>
    <row r="89" spans="1:22" x14ac:dyDescent="0.25">
      <c r="A89" s="12"/>
      <c r="B89" s="90" t="s">
        <v>338</v>
      </c>
      <c r="C89" s="90"/>
      <c r="D89" s="90"/>
      <c r="E89" s="90"/>
      <c r="F89" s="90"/>
      <c r="G89" s="90"/>
      <c r="H89" s="90"/>
      <c r="I89" s="90"/>
      <c r="J89" s="90"/>
      <c r="K89" s="90"/>
      <c r="L89" s="90"/>
      <c r="M89" s="90"/>
      <c r="N89" s="90"/>
      <c r="O89" s="90"/>
      <c r="P89" s="90"/>
      <c r="Q89" s="90"/>
      <c r="R89" s="90"/>
      <c r="S89" s="90"/>
      <c r="T89" s="90"/>
      <c r="U89" s="90"/>
      <c r="V89" s="90"/>
    </row>
    <row r="90" spans="1:22" x14ac:dyDescent="0.25">
      <c r="A90" s="12"/>
      <c r="B90" s="92" t="s">
        <v>339</v>
      </c>
      <c r="C90" s="92"/>
      <c r="D90" s="92"/>
      <c r="E90" s="92"/>
      <c r="F90" s="92"/>
      <c r="G90" s="92"/>
      <c r="H90" s="92"/>
      <c r="I90" s="92"/>
      <c r="J90" s="92"/>
      <c r="K90" s="92"/>
      <c r="L90" s="92"/>
      <c r="M90" s="92"/>
      <c r="N90" s="92"/>
      <c r="O90" s="92"/>
      <c r="P90" s="92"/>
      <c r="Q90" s="92"/>
      <c r="R90" s="92"/>
      <c r="S90" s="92"/>
      <c r="T90" s="92"/>
      <c r="U90" s="92"/>
      <c r="V90" s="92"/>
    </row>
    <row r="91" spans="1:22" ht="25.5" customHeight="1" x14ac:dyDescent="0.25">
      <c r="A91" s="12"/>
      <c r="B91" s="90" t="s">
        <v>340</v>
      </c>
      <c r="C91" s="90"/>
      <c r="D91" s="90"/>
      <c r="E91" s="90"/>
      <c r="F91" s="90"/>
      <c r="G91" s="90"/>
      <c r="H91" s="90"/>
      <c r="I91" s="90"/>
      <c r="J91" s="90"/>
      <c r="K91" s="90"/>
      <c r="L91" s="90"/>
      <c r="M91" s="90"/>
      <c r="N91" s="90"/>
      <c r="O91" s="90"/>
      <c r="P91" s="90"/>
      <c r="Q91" s="90"/>
      <c r="R91" s="90"/>
      <c r="S91" s="90"/>
      <c r="T91" s="90"/>
      <c r="U91" s="90"/>
      <c r="V91" s="90"/>
    </row>
  </sheetData>
  <mergeCells count="98">
    <mergeCell ref="B86:V86"/>
    <mergeCell ref="B87:V87"/>
    <mergeCell ref="B88:V88"/>
    <mergeCell ref="B89:V89"/>
    <mergeCell ref="B90:V90"/>
    <mergeCell ref="B91:V91"/>
    <mergeCell ref="B66:V66"/>
    <mergeCell ref="B67:V67"/>
    <mergeCell ref="B82:V82"/>
    <mergeCell ref="B83:V83"/>
    <mergeCell ref="B84:V84"/>
    <mergeCell ref="B85:V85"/>
    <mergeCell ref="B35:V35"/>
    <mergeCell ref="B36:V36"/>
    <mergeCell ref="B37:V37"/>
    <mergeCell ref="B48:V48"/>
    <mergeCell ref="B49:V49"/>
    <mergeCell ref="B50:V50"/>
    <mergeCell ref="A1:A2"/>
    <mergeCell ref="B1:V1"/>
    <mergeCell ref="B2:V2"/>
    <mergeCell ref="B3:V3"/>
    <mergeCell ref="A4:A91"/>
    <mergeCell ref="B4:V4"/>
    <mergeCell ref="B5:V5"/>
    <mergeCell ref="B17:V17"/>
    <mergeCell ref="B29:V29"/>
    <mergeCell ref="B30:V30"/>
    <mergeCell ref="T70:U70"/>
    <mergeCell ref="C71:D71"/>
    <mergeCell ref="F71:G71"/>
    <mergeCell ref="J71:K71"/>
    <mergeCell ref="M71:N71"/>
    <mergeCell ref="Q71:R71"/>
    <mergeCell ref="T71:U71"/>
    <mergeCell ref="C69:G69"/>
    <mergeCell ref="J69:N69"/>
    <mergeCell ref="Q69:R69"/>
    <mergeCell ref="C70:D70"/>
    <mergeCell ref="F70:G70"/>
    <mergeCell ref="J70:K70"/>
    <mergeCell ref="M70:N70"/>
    <mergeCell ref="Q70:R70"/>
    <mergeCell ref="T54:U54"/>
    <mergeCell ref="C55:D55"/>
    <mergeCell ref="F55:G55"/>
    <mergeCell ref="J55:K55"/>
    <mergeCell ref="M55:N55"/>
    <mergeCell ref="Q55:R55"/>
    <mergeCell ref="T55:U55"/>
    <mergeCell ref="J53:N53"/>
    <mergeCell ref="Q53:R53"/>
    <mergeCell ref="C54:D54"/>
    <mergeCell ref="F54:G54"/>
    <mergeCell ref="J54:K54"/>
    <mergeCell ref="M54:N54"/>
    <mergeCell ref="Q54:R54"/>
    <mergeCell ref="E39:I39"/>
    <mergeCell ref="E40:F40"/>
    <mergeCell ref="E41:F41"/>
    <mergeCell ref="H41:I41"/>
    <mergeCell ref="B46:D46"/>
    <mergeCell ref="C53:G53"/>
    <mergeCell ref="B51:V51"/>
    <mergeCell ref="B23:C23"/>
    <mergeCell ref="B24:C24"/>
    <mergeCell ref="B25:C25"/>
    <mergeCell ref="B26:C26"/>
    <mergeCell ref="B27:C27"/>
    <mergeCell ref="B28:C28"/>
    <mergeCell ref="E20:F20"/>
    <mergeCell ref="H20:I20"/>
    <mergeCell ref="K20:L20"/>
    <mergeCell ref="N20:O20"/>
    <mergeCell ref="B21:C21"/>
    <mergeCell ref="B22:C22"/>
    <mergeCell ref="B14:C14"/>
    <mergeCell ref="B15:C15"/>
    <mergeCell ref="B16:C16"/>
    <mergeCell ref="H18:I18"/>
    <mergeCell ref="K18:L18"/>
    <mergeCell ref="E19:F19"/>
    <mergeCell ref="H19:I19"/>
    <mergeCell ref="K19:L19"/>
    <mergeCell ref="N8:O8"/>
    <mergeCell ref="B9:C9"/>
    <mergeCell ref="B10:C10"/>
    <mergeCell ref="B11:C11"/>
    <mergeCell ref="B12:C12"/>
    <mergeCell ref="B13:C13"/>
    <mergeCell ref="H6:I6"/>
    <mergeCell ref="K6:L6"/>
    <mergeCell ref="E7:F7"/>
    <mergeCell ref="H7:I7"/>
    <mergeCell ref="K7:L7"/>
    <mergeCell ref="E8:F8"/>
    <mergeCell ref="H8:I8"/>
    <mergeCell ref="K8:L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3" customWidth="1"/>
    <col min="6" max="6" width="36.5703125" customWidth="1"/>
    <col min="7" max="7" width="14.42578125" customWidth="1"/>
  </cols>
  <sheetData>
    <row r="1" spans="1:7" ht="15" customHeight="1" x14ac:dyDescent="0.25">
      <c r="A1" s="1" t="s">
        <v>1558</v>
      </c>
      <c r="B1" s="9" t="s">
        <v>2</v>
      </c>
      <c r="C1" s="9"/>
      <c r="D1" s="9"/>
      <c r="E1" s="9"/>
      <c r="F1" s="9"/>
      <c r="G1" s="9"/>
    </row>
    <row r="2" spans="1:7" ht="30" x14ac:dyDescent="0.25">
      <c r="A2" s="1" t="s">
        <v>28</v>
      </c>
      <c r="B2" s="9" t="s">
        <v>3</v>
      </c>
      <c r="C2" s="9"/>
      <c r="D2" s="9" t="s">
        <v>29</v>
      </c>
      <c r="E2" s="9"/>
      <c r="F2" s="9" t="s">
        <v>69</v>
      </c>
      <c r="G2" s="9"/>
    </row>
    <row r="3" spans="1:7" ht="30" x14ac:dyDescent="0.25">
      <c r="A3" s="3" t="s">
        <v>747</v>
      </c>
      <c r="B3" s="4"/>
      <c r="C3" s="4"/>
      <c r="D3" s="4"/>
      <c r="E3" s="4"/>
      <c r="F3" s="4"/>
      <c r="G3" s="4"/>
    </row>
    <row r="4" spans="1:7" ht="30" x14ac:dyDescent="0.25">
      <c r="A4" s="2" t="s">
        <v>114</v>
      </c>
      <c r="B4" s="8">
        <v>10486</v>
      </c>
      <c r="C4" s="4"/>
      <c r="D4" s="8">
        <v>-19310</v>
      </c>
      <c r="E4" s="4"/>
      <c r="F4" s="8">
        <v>307</v>
      </c>
      <c r="G4" s="4"/>
    </row>
    <row r="5" spans="1:7" ht="30" x14ac:dyDescent="0.25">
      <c r="A5" s="2" t="s">
        <v>1559</v>
      </c>
      <c r="B5" s="4">
        <v>457</v>
      </c>
      <c r="C5" s="10" t="s">
        <v>116</v>
      </c>
      <c r="D5" s="4">
        <v>860</v>
      </c>
      <c r="E5" s="10" t="s">
        <v>116</v>
      </c>
      <c r="F5" s="7">
        <v>1059</v>
      </c>
      <c r="G5" s="10" t="s">
        <v>116</v>
      </c>
    </row>
    <row r="6" spans="1:7" x14ac:dyDescent="0.25">
      <c r="A6" s="2" t="s">
        <v>117</v>
      </c>
      <c r="B6" s="7">
        <v>10029</v>
      </c>
      <c r="C6" s="4"/>
      <c r="D6" s="7">
        <v>-20170</v>
      </c>
      <c r="E6" s="4"/>
      <c r="F6" s="4">
        <v>-752</v>
      </c>
      <c r="G6" s="4"/>
    </row>
    <row r="7" spans="1:7" ht="30" x14ac:dyDescent="0.25">
      <c r="A7" s="2" t="s">
        <v>120</v>
      </c>
      <c r="B7" s="4">
        <v>60</v>
      </c>
      <c r="C7" s="4"/>
      <c r="D7" s="4">
        <v>-3</v>
      </c>
      <c r="E7" s="4"/>
      <c r="F7" s="4">
        <v>131</v>
      </c>
      <c r="G7" s="4"/>
    </row>
    <row r="8" spans="1:7" ht="30" x14ac:dyDescent="0.25">
      <c r="A8" s="2" t="s">
        <v>1560</v>
      </c>
      <c r="B8" s="7">
        <v>10089</v>
      </c>
      <c r="C8" s="4"/>
      <c r="D8" s="7">
        <v>-20173</v>
      </c>
      <c r="E8" s="4"/>
      <c r="F8" s="4">
        <v>-621</v>
      </c>
      <c r="G8" s="4"/>
    </row>
    <row r="9" spans="1:7" ht="30" x14ac:dyDescent="0.25">
      <c r="A9" s="2" t="s">
        <v>1561</v>
      </c>
      <c r="B9" s="7">
        <v>-3670</v>
      </c>
      <c r="C9" s="4"/>
      <c r="D9" s="7">
        <v>6759</v>
      </c>
      <c r="E9" s="4"/>
      <c r="F9" s="4">
        <v>-107</v>
      </c>
      <c r="G9" s="4"/>
    </row>
    <row r="10" spans="1:7" ht="30" x14ac:dyDescent="0.25">
      <c r="A10" s="2" t="s">
        <v>1562</v>
      </c>
      <c r="B10" s="4">
        <v>160</v>
      </c>
      <c r="C10" s="10" t="s">
        <v>116</v>
      </c>
      <c r="D10" s="4">
        <v>301</v>
      </c>
      <c r="E10" s="10" t="s">
        <v>116</v>
      </c>
      <c r="F10" s="4">
        <v>370</v>
      </c>
      <c r="G10" s="10" t="s">
        <v>116</v>
      </c>
    </row>
    <row r="11" spans="1:7" x14ac:dyDescent="0.25">
      <c r="A11" s="2" t="s">
        <v>118</v>
      </c>
      <c r="B11" s="7">
        <v>-3510</v>
      </c>
      <c r="C11" s="4"/>
      <c r="D11" s="7">
        <v>7060</v>
      </c>
      <c r="E11" s="4"/>
      <c r="F11" s="4">
        <v>263</v>
      </c>
      <c r="G11" s="4"/>
    </row>
    <row r="12" spans="1:7" x14ac:dyDescent="0.25">
      <c r="A12" s="2" t="s">
        <v>118</v>
      </c>
      <c r="B12" s="4">
        <v>-21</v>
      </c>
      <c r="C12" s="4"/>
      <c r="D12" s="4">
        <v>1</v>
      </c>
      <c r="E12" s="4"/>
      <c r="F12" s="4">
        <v>-46</v>
      </c>
      <c r="G12" s="4"/>
    </row>
    <row r="13" spans="1:7" ht="30" x14ac:dyDescent="0.25">
      <c r="A13" s="2" t="s">
        <v>1563</v>
      </c>
      <c r="B13" s="7">
        <v>-3531</v>
      </c>
      <c r="C13" s="4"/>
      <c r="D13" s="7">
        <v>7061</v>
      </c>
      <c r="E13" s="4"/>
      <c r="F13" s="4">
        <v>217</v>
      </c>
      <c r="G13" s="4"/>
    </row>
    <row r="14" spans="1:7" ht="45" x14ac:dyDescent="0.25">
      <c r="A14" s="2" t="s">
        <v>1564</v>
      </c>
      <c r="B14" s="7">
        <v>6816</v>
      </c>
      <c r="C14" s="4"/>
      <c r="D14" s="7">
        <v>-12551</v>
      </c>
      <c r="E14" s="4"/>
      <c r="F14" s="4">
        <v>200</v>
      </c>
      <c r="G14" s="4"/>
    </row>
    <row r="15" spans="1:7" ht="45" x14ac:dyDescent="0.25">
      <c r="A15" s="2" t="s">
        <v>1565</v>
      </c>
      <c r="B15" s="4">
        <v>-297</v>
      </c>
      <c r="C15" s="10" t="s">
        <v>116</v>
      </c>
      <c r="D15" s="4">
        <v>-559</v>
      </c>
      <c r="E15" s="10" t="s">
        <v>116</v>
      </c>
      <c r="F15" s="4">
        <v>-689</v>
      </c>
      <c r="G15" s="10" t="s">
        <v>116</v>
      </c>
    </row>
    <row r="16" spans="1:7" ht="30" x14ac:dyDescent="0.25">
      <c r="A16" s="2" t="s">
        <v>119</v>
      </c>
      <c r="B16" s="7">
        <v>6519</v>
      </c>
      <c r="C16" s="4"/>
      <c r="D16" s="7">
        <v>-13110</v>
      </c>
      <c r="E16" s="4"/>
      <c r="F16" s="4">
        <v>-489</v>
      </c>
      <c r="G16" s="4"/>
    </row>
    <row r="17" spans="1:7" ht="30" x14ac:dyDescent="0.25">
      <c r="A17" s="2" t="s">
        <v>121</v>
      </c>
      <c r="B17" s="4">
        <v>39</v>
      </c>
      <c r="C17" s="4"/>
      <c r="D17" s="4">
        <v>-2</v>
      </c>
      <c r="E17" s="4"/>
      <c r="F17" s="4">
        <v>85</v>
      </c>
      <c r="G17" s="4"/>
    </row>
    <row r="18" spans="1:7" ht="30" x14ac:dyDescent="0.25">
      <c r="A18" s="2" t="s">
        <v>122</v>
      </c>
      <c r="B18" s="7">
        <v>6558</v>
      </c>
      <c r="C18" s="4"/>
      <c r="D18" s="7">
        <v>-13112</v>
      </c>
      <c r="E18" s="4"/>
      <c r="F18" s="4">
        <v>-404</v>
      </c>
      <c r="G18" s="4"/>
    </row>
    <row r="19" spans="1:7" ht="45" x14ac:dyDescent="0.25">
      <c r="A19" s="2" t="s">
        <v>1566</v>
      </c>
      <c r="B19" s="7">
        <v>10486</v>
      </c>
      <c r="C19" s="4"/>
      <c r="D19" s="7">
        <v>-19310</v>
      </c>
      <c r="E19" s="4"/>
      <c r="F19" s="4">
        <v>307</v>
      </c>
      <c r="G19" s="4"/>
    </row>
    <row r="20" spans="1:7" ht="30" x14ac:dyDescent="0.25">
      <c r="A20" s="2" t="s">
        <v>1559</v>
      </c>
      <c r="B20" s="8">
        <v>-457</v>
      </c>
      <c r="C20" s="10" t="s">
        <v>116</v>
      </c>
      <c r="D20" s="8">
        <v>-860</v>
      </c>
      <c r="E20" s="10" t="s">
        <v>116</v>
      </c>
      <c r="F20" s="8">
        <v>-1059</v>
      </c>
      <c r="G20" s="10" t="s">
        <v>116</v>
      </c>
    </row>
    <row r="21" spans="1:7" x14ac:dyDescent="0.25">
      <c r="A21" s="11"/>
      <c r="B21" s="11"/>
      <c r="C21" s="11"/>
      <c r="D21" s="11"/>
      <c r="E21" s="11"/>
      <c r="F21" s="11"/>
      <c r="G21" s="11"/>
    </row>
    <row r="22" spans="1:7" ht="30" customHeight="1" x14ac:dyDescent="0.25">
      <c r="A22" s="2" t="s">
        <v>116</v>
      </c>
      <c r="B22" s="12" t="s">
        <v>124</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1567</v>
      </c>
      <c r="B1" s="9" t="s">
        <v>2</v>
      </c>
      <c r="C1" s="9"/>
      <c r="D1" s="9"/>
      <c r="E1" s="1"/>
    </row>
    <row r="2" spans="1:5" x14ac:dyDescent="0.25">
      <c r="A2" s="9"/>
      <c r="B2" s="1" t="s">
        <v>3</v>
      </c>
      <c r="C2" s="1" t="s">
        <v>29</v>
      </c>
      <c r="D2" s="1" t="s">
        <v>69</v>
      </c>
      <c r="E2" s="1" t="s">
        <v>1147</v>
      </c>
    </row>
    <row r="3" spans="1:5" x14ac:dyDescent="0.25">
      <c r="A3" s="3" t="s">
        <v>1568</v>
      </c>
      <c r="B3" s="4"/>
      <c r="C3" s="4"/>
      <c r="D3" s="4"/>
      <c r="E3" s="4"/>
    </row>
    <row r="4" spans="1:5" x14ac:dyDescent="0.25">
      <c r="A4" s="2" t="s">
        <v>100</v>
      </c>
      <c r="B4" s="8">
        <v>0</v>
      </c>
      <c r="C4" s="8">
        <v>330000</v>
      </c>
      <c r="D4" s="8">
        <v>0</v>
      </c>
      <c r="E4" s="4"/>
    </row>
    <row r="5" spans="1:5" x14ac:dyDescent="0.25">
      <c r="A5" s="2" t="s">
        <v>40</v>
      </c>
      <c r="B5" s="7">
        <v>5591000</v>
      </c>
      <c r="C5" s="7">
        <v>6354000</v>
      </c>
      <c r="D5" s="4"/>
      <c r="E5" s="4"/>
    </row>
    <row r="6" spans="1:5" x14ac:dyDescent="0.25">
      <c r="A6" s="2" t="s">
        <v>1569</v>
      </c>
      <c r="B6" s="4"/>
      <c r="C6" s="4"/>
      <c r="D6" s="4"/>
      <c r="E6" s="4"/>
    </row>
    <row r="7" spans="1:5" x14ac:dyDescent="0.25">
      <c r="A7" s="3" t="s">
        <v>1568</v>
      </c>
      <c r="B7" s="4"/>
      <c r="C7" s="4"/>
      <c r="D7" s="4"/>
      <c r="E7" s="4"/>
    </row>
    <row r="8" spans="1:5" ht="30" x14ac:dyDescent="0.25">
      <c r="A8" s="2" t="s">
        <v>791</v>
      </c>
      <c r="B8" s="7">
        <v>4431000</v>
      </c>
      <c r="C8" s="4"/>
      <c r="D8" s="4"/>
      <c r="E8" s="4"/>
    </row>
    <row r="9" spans="1:5" x14ac:dyDescent="0.25">
      <c r="A9" s="2" t="s">
        <v>790</v>
      </c>
      <c r="B9" s="7">
        <v>920000</v>
      </c>
      <c r="C9" s="4"/>
      <c r="D9" s="4"/>
      <c r="E9" s="7">
        <v>156000</v>
      </c>
    </row>
    <row r="10" spans="1:5" ht="30" x14ac:dyDescent="0.25">
      <c r="A10" s="2" t="s">
        <v>1570</v>
      </c>
      <c r="B10" s="4" t="s">
        <v>1491</v>
      </c>
      <c r="C10" s="4"/>
      <c r="D10" s="4"/>
      <c r="E10" s="4"/>
    </row>
    <row r="11" spans="1:5" ht="30" x14ac:dyDescent="0.25">
      <c r="A11" s="2" t="s">
        <v>1571</v>
      </c>
      <c r="B11" s="228">
        <v>0.2</v>
      </c>
      <c r="C11" s="4"/>
      <c r="D11" s="4"/>
      <c r="E11" s="4"/>
    </row>
    <row r="12" spans="1:5" ht="45" x14ac:dyDescent="0.25">
      <c r="A12" s="2" t="s">
        <v>1572</v>
      </c>
      <c r="B12" s="228">
        <v>0.11899999999999999</v>
      </c>
      <c r="C12" s="4"/>
      <c r="D12" s="4"/>
      <c r="E12" s="4"/>
    </row>
    <row r="13" spans="1:5" x14ac:dyDescent="0.25">
      <c r="A13" s="2" t="s">
        <v>100</v>
      </c>
      <c r="B13" s="7">
        <v>270000</v>
      </c>
      <c r="C13" s="4"/>
      <c r="D13" s="4"/>
      <c r="E13" s="4"/>
    </row>
    <row r="14" spans="1:5" ht="30" x14ac:dyDescent="0.25">
      <c r="A14" s="2" t="s">
        <v>1573</v>
      </c>
      <c r="B14" s="5">
        <v>41456</v>
      </c>
      <c r="C14" s="4"/>
      <c r="D14" s="4"/>
      <c r="E14" s="4"/>
    </row>
    <row r="15" spans="1:5" x14ac:dyDescent="0.25">
      <c r="A15" s="2" t="s">
        <v>40</v>
      </c>
      <c r="B15" s="7">
        <v>2645000</v>
      </c>
      <c r="C15" s="4"/>
      <c r="D15" s="4"/>
      <c r="E15" s="4"/>
    </row>
    <row r="16" spans="1:5" x14ac:dyDescent="0.25">
      <c r="A16" s="2" t="s">
        <v>1574</v>
      </c>
      <c r="B16" s="7">
        <v>1900000</v>
      </c>
      <c r="C16" s="4"/>
      <c r="D16" s="4"/>
      <c r="E16" s="4"/>
    </row>
    <row r="17" spans="1:5" x14ac:dyDescent="0.25">
      <c r="A17" s="2" t="s">
        <v>1575</v>
      </c>
      <c r="B17" s="7">
        <v>2290000</v>
      </c>
      <c r="C17" s="4"/>
      <c r="D17" s="4"/>
      <c r="E17" s="4"/>
    </row>
    <row r="18" spans="1:5" ht="30" x14ac:dyDescent="0.25">
      <c r="A18" s="2" t="s">
        <v>1576</v>
      </c>
      <c r="B18" s="4"/>
      <c r="C18" s="4"/>
      <c r="D18" s="4"/>
      <c r="E18" s="4"/>
    </row>
    <row r="19" spans="1:5" x14ac:dyDescent="0.25">
      <c r="A19" s="3" t="s">
        <v>1568</v>
      </c>
      <c r="B19" s="4"/>
      <c r="C19" s="4"/>
      <c r="D19" s="4"/>
      <c r="E19" s="4"/>
    </row>
    <row r="20" spans="1:5" ht="45" x14ac:dyDescent="0.25">
      <c r="A20" s="2" t="s">
        <v>1577</v>
      </c>
      <c r="B20" s="228">
        <v>0.06</v>
      </c>
      <c r="C20" s="4"/>
      <c r="D20" s="4"/>
      <c r="E20" s="4"/>
    </row>
    <row r="21" spans="1:5" ht="30" x14ac:dyDescent="0.25">
      <c r="A21" s="2" t="s">
        <v>1578</v>
      </c>
      <c r="B21" s="4"/>
      <c r="C21" s="4"/>
      <c r="D21" s="4"/>
      <c r="E21" s="4"/>
    </row>
    <row r="22" spans="1:5" x14ac:dyDescent="0.25">
      <c r="A22" s="3" t="s">
        <v>1568</v>
      </c>
      <c r="B22" s="4"/>
      <c r="C22" s="4"/>
      <c r="D22" s="4"/>
      <c r="E22" s="4"/>
    </row>
    <row r="23" spans="1:5" x14ac:dyDescent="0.25">
      <c r="A23" s="2" t="s">
        <v>1579</v>
      </c>
      <c r="B23" s="8">
        <v>1500000</v>
      </c>
      <c r="C23" s="4"/>
      <c r="D23" s="4"/>
      <c r="E23" s="4"/>
    </row>
    <row r="24" spans="1:5" ht="45" x14ac:dyDescent="0.25">
      <c r="A24" s="2" t="s">
        <v>1577</v>
      </c>
      <c r="B24" s="228">
        <v>0.12</v>
      </c>
      <c r="C24" s="4"/>
      <c r="D24" s="4"/>
      <c r="E24"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1" t="s">
        <v>1580</v>
      </c>
      <c r="B1" s="1" t="s">
        <v>2</v>
      </c>
      <c r="C1" s="1"/>
      <c r="D1" s="1"/>
    </row>
    <row r="2" spans="1:4" ht="30" x14ac:dyDescent="0.25">
      <c r="A2" s="1" t="s">
        <v>28</v>
      </c>
      <c r="B2" s="1" t="s">
        <v>3</v>
      </c>
      <c r="C2" s="1" t="s">
        <v>29</v>
      </c>
      <c r="D2" s="1" t="s">
        <v>1147</v>
      </c>
    </row>
    <row r="3" spans="1:4" ht="30" x14ac:dyDescent="0.25">
      <c r="A3" s="3" t="s">
        <v>798</v>
      </c>
      <c r="B3" s="4"/>
      <c r="C3" s="4"/>
      <c r="D3" s="4"/>
    </row>
    <row r="4" spans="1:4" x14ac:dyDescent="0.25">
      <c r="A4" s="2" t="s">
        <v>40</v>
      </c>
      <c r="B4" s="8">
        <v>5591</v>
      </c>
      <c r="C4" s="8">
        <v>6354</v>
      </c>
      <c r="D4" s="4"/>
    </row>
    <row r="5" spans="1:4" x14ac:dyDescent="0.25">
      <c r="A5" s="2" t="s">
        <v>1569</v>
      </c>
      <c r="B5" s="4"/>
      <c r="C5" s="4"/>
      <c r="D5" s="4"/>
    </row>
    <row r="6" spans="1:4" x14ac:dyDescent="0.25">
      <c r="A6" s="3" t="s">
        <v>787</v>
      </c>
      <c r="B6" s="4"/>
      <c r="C6" s="4"/>
      <c r="D6" s="4"/>
    </row>
    <row r="7" spans="1:4" x14ac:dyDescent="0.25">
      <c r="A7" s="2" t="s">
        <v>788</v>
      </c>
      <c r="B7" s="7">
        <v>2111</v>
      </c>
      <c r="C7" s="4"/>
      <c r="D7" s="4"/>
    </row>
    <row r="8" spans="1:4" x14ac:dyDescent="0.25">
      <c r="A8" s="2" t="s">
        <v>789</v>
      </c>
      <c r="B8" s="7">
        <v>1400</v>
      </c>
      <c r="C8" s="4"/>
      <c r="D8" s="4"/>
    </row>
    <row r="9" spans="1:4" x14ac:dyDescent="0.25">
      <c r="A9" s="2" t="s">
        <v>790</v>
      </c>
      <c r="B9" s="4">
        <v>920</v>
      </c>
      <c r="C9" s="4"/>
      <c r="D9" s="4">
        <v>156</v>
      </c>
    </row>
    <row r="10" spans="1:4" ht="30" x14ac:dyDescent="0.25">
      <c r="A10" s="2" t="s">
        <v>791</v>
      </c>
      <c r="B10" s="7">
        <v>4431</v>
      </c>
      <c r="C10" s="4"/>
      <c r="D10" s="4"/>
    </row>
    <row r="11" spans="1:4" x14ac:dyDescent="0.25">
      <c r="A11" s="3" t="s">
        <v>792</v>
      </c>
      <c r="B11" s="4"/>
      <c r="C11" s="4"/>
      <c r="D11" s="4"/>
    </row>
    <row r="12" spans="1:4" x14ac:dyDescent="0.25">
      <c r="A12" s="2" t="s">
        <v>788</v>
      </c>
      <c r="B12" s="4">
        <v>28</v>
      </c>
      <c r="C12" s="4"/>
      <c r="D12" s="4"/>
    </row>
    <row r="13" spans="1:4" x14ac:dyDescent="0.25">
      <c r="A13" s="2" t="s">
        <v>793</v>
      </c>
      <c r="B13" s="4">
        <v>300</v>
      </c>
      <c r="C13" s="4"/>
      <c r="D13" s="4"/>
    </row>
    <row r="14" spans="1:4" x14ac:dyDescent="0.25">
      <c r="A14" s="2" t="s">
        <v>794</v>
      </c>
      <c r="B14" s="4">
        <v>50</v>
      </c>
      <c r="C14" s="4"/>
      <c r="D14" s="4"/>
    </row>
    <row r="15" spans="1:4" x14ac:dyDescent="0.25">
      <c r="A15" s="2" t="s">
        <v>43</v>
      </c>
      <c r="B15" s="4">
        <v>1</v>
      </c>
      <c r="C15" s="4"/>
      <c r="D15" s="4"/>
    </row>
    <row r="16" spans="1:4" x14ac:dyDescent="0.25">
      <c r="A16" s="2" t="s">
        <v>795</v>
      </c>
      <c r="B16" s="4">
        <v>379</v>
      </c>
      <c r="C16" s="4"/>
      <c r="D16" s="4"/>
    </row>
    <row r="17" spans="1:4" x14ac:dyDescent="0.25">
      <c r="A17" s="2" t="s">
        <v>796</v>
      </c>
      <c r="B17" s="4">
        <v>81</v>
      </c>
      <c r="C17" s="4"/>
      <c r="D17" s="4"/>
    </row>
    <row r="18" spans="1:4" x14ac:dyDescent="0.25">
      <c r="A18" s="2" t="s">
        <v>797</v>
      </c>
      <c r="B18" s="4">
        <v>298</v>
      </c>
      <c r="C18" s="4"/>
      <c r="D18" s="4"/>
    </row>
    <row r="19" spans="1:4" ht="30" x14ac:dyDescent="0.25">
      <c r="A19" s="3" t="s">
        <v>798</v>
      </c>
      <c r="B19" s="4"/>
      <c r="C19" s="4"/>
      <c r="D19" s="4"/>
    </row>
    <row r="20" spans="1:4" x14ac:dyDescent="0.25">
      <c r="A20" s="2" t="s">
        <v>799</v>
      </c>
      <c r="B20" s="7">
        <v>2290</v>
      </c>
      <c r="C20" s="4"/>
      <c r="D20" s="4"/>
    </row>
    <row r="21" spans="1:4" x14ac:dyDescent="0.25">
      <c r="A21" s="2" t="s">
        <v>800</v>
      </c>
      <c r="B21" s="4">
        <v>-802</v>
      </c>
      <c r="C21" s="4"/>
      <c r="D21" s="4"/>
    </row>
    <row r="22" spans="1:4" x14ac:dyDescent="0.25">
      <c r="A22" s="2" t="s">
        <v>40</v>
      </c>
      <c r="B22" s="7">
        <v>2645</v>
      </c>
      <c r="C22" s="4"/>
      <c r="D22" s="4"/>
    </row>
    <row r="23" spans="1:4" x14ac:dyDescent="0.25">
      <c r="A23" s="2" t="s">
        <v>802</v>
      </c>
      <c r="B23" s="8">
        <v>4431</v>
      </c>
      <c r="C23" s="4"/>
      <c r="D23"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1581</v>
      </c>
      <c r="B1" s="9" t="s">
        <v>2</v>
      </c>
      <c r="C1" s="9"/>
    </row>
    <row r="2" spans="1:3" ht="30" x14ac:dyDescent="0.25">
      <c r="A2" s="1" t="s">
        <v>68</v>
      </c>
      <c r="B2" s="1" t="s">
        <v>29</v>
      </c>
      <c r="C2" s="1" t="s">
        <v>69</v>
      </c>
    </row>
    <row r="3" spans="1:3" x14ac:dyDescent="0.25">
      <c r="A3" s="3" t="s">
        <v>784</v>
      </c>
      <c r="B3" s="4"/>
      <c r="C3" s="4"/>
    </row>
    <row r="4" spans="1:3" x14ac:dyDescent="0.25">
      <c r="A4" s="2" t="s">
        <v>804</v>
      </c>
      <c r="B4" s="8">
        <v>15080</v>
      </c>
      <c r="C4" s="8">
        <v>14577</v>
      </c>
    </row>
    <row r="5" spans="1:3" x14ac:dyDescent="0.25">
      <c r="A5" s="2" t="s">
        <v>137</v>
      </c>
      <c r="B5" s="8">
        <v>7665</v>
      </c>
      <c r="C5" s="8">
        <v>9883</v>
      </c>
    </row>
    <row r="6" spans="1:3" x14ac:dyDescent="0.25">
      <c r="A6" s="2" t="s">
        <v>805</v>
      </c>
      <c r="B6" s="6">
        <v>0.41</v>
      </c>
      <c r="C6" s="6">
        <v>0.53</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1582</v>
      </c>
      <c r="B1" s="1" t="s">
        <v>2</v>
      </c>
    </row>
    <row r="2" spans="1:2" ht="30" x14ac:dyDescent="0.25">
      <c r="A2" s="1" t="s">
        <v>28</v>
      </c>
      <c r="B2" s="1" t="s">
        <v>3</v>
      </c>
    </row>
    <row r="3" spans="1:2" x14ac:dyDescent="0.25">
      <c r="A3" s="2" t="s">
        <v>1583</v>
      </c>
      <c r="B3" s="4"/>
    </row>
    <row r="4" spans="1:2" ht="30" x14ac:dyDescent="0.25">
      <c r="A4" s="3" t="s">
        <v>1584</v>
      </c>
      <c r="B4" s="4"/>
    </row>
    <row r="5" spans="1:2" x14ac:dyDescent="0.25">
      <c r="A5" s="2" t="s">
        <v>810</v>
      </c>
      <c r="B5" s="8">
        <v>573</v>
      </c>
    </row>
    <row r="6" spans="1:2" x14ac:dyDescent="0.25">
      <c r="A6" s="2" t="s">
        <v>811</v>
      </c>
      <c r="B6" s="4">
        <v>0</v>
      </c>
    </row>
    <row r="7" spans="1:2" ht="30" x14ac:dyDescent="0.25">
      <c r="A7" s="2" t="s">
        <v>812</v>
      </c>
      <c r="B7" s="4">
        <v>290</v>
      </c>
    </row>
    <row r="8" spans="1:2" x14ac:dyDescent="0.25">
      <c r="A8" s="2" t="s">
        <v>502</v>
      </c>
      <c r="B8" s="4">
        <v>-103</v>
      </c>
    </row>
    <row r="9" spans="1:2" x14ac:dyDescent="0.25">
      <c r="A9" s="2" t="s">
        <v>814</v>
      </c>
      <c r="B9" s="8">
        <v>760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1585</v>
      </c>
      <c r="B1" s="9" t="s">
        <v>3</v>
      </c>
      <c r="C1" s="9" t="s">
        <v>29</v>
      </c>
    </row>
    <row r="2" spans="1:3" x14ac:dyDescent="0.25">
      <c r="A2" s="1" t="s">
        <v>1446</v>
      </c>
      <c r="B2" s="9"/>
      <c r="C2" s="9"/>
    </row>
    <row r="3" spans="1:3" x14ac:dyDescent="0.25">
      <c r="A3" s="2" t="s">
        <v>1583</v>
      </c>
      <c r="B3" s="4"/>
      <c r="C3" s="4"/>
    </row>
    <row r="4" spans="1:3" ht="30" x14ac:dyDescent="0.25">
      <c r="A4" s="3" t="s">
        <v>1586</v>
      </c>
      <c r="B4" s="4"/>
      <c r="C4" s="4"/>
    </row>
    <row r="5" spans="1:3" ht="30" x14ac:dyDescent="0.25">
      <c r="A5" s="2" t="s">
        <v>1587</v>
      </c>
      <c r="B5" s="6">
        <v>1.7</v>
      </c>
      <c r="C5" s="6">
        <v>1.6</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1588</v>
      </c>
      <c r="B1" s="9" t="s">
        <v>1146</v>
      </c>
      <c r="C1" s="9"/>
      <c r="D1" s="9"/>
      <c r="E1" s="9"/>
      <c r="F1" s="9"/>
      <c r="G1" s="9"/>
      <c r="H1" s="9"/>
      <c r="I1" s="9"/>
      <c r="J1" s="9" t="s">
        <v>2</v>
      </c>
      <c r="K1" s="9"/>
      <c r="L1" s="9"/>
    </row>
    <row r="2" spans="1:12" ht="30" x14ac:dyDescent="0.25">
      <c r="A2" s="1" t="s">
        <v>1589</v>
      </c>
      <c r="B2" s="1" t="s">
        <v>3</v>
      </c>
      <c r="C2" s="1" t="s">
        <v>1147</v>
      </c>
      <c r="D2" s="1" t="s">
        <v>5</v>
      </c>
      <c r="E2" s="1" t="s">
        <v>1148</v>
      </c>
      <c r="F2" s="1" t="s">
        <v>29</v>
      </c>
      <c r="G2" s="1" t="s">
        <v>1149</v>
      </c>
      <c r="H2" s="1" t="s">
        <v>1150</v>
      </c>
      <c r="I2" s="1" t="s">
        <v>1151</v>
      </c>
      <c r="J2" s="1" t="s">
        <v>3</v>
      </c>
      <c r="K2" s="1" t="s">
        <v>29</v>
      </c>
      <c r="L2" s="1" t="s">
        <v>69</v>
      </c>
    </row>
    <row r="3" spans="1:12" x14ac:dyDescent="0.25">
      <c r="A3" s="3" t="s">
        <v>820</v>
      </c>
      <c r="B3" s="4"/>
      <c r="C3" s="4"/>
      <c r="D3" s="4"/>
      <c r="E3" s="4"/>
      <c r="F3" s="4"/>
      <c r="G3" s="4"/>
      <c r="H3" s="4"/>
      <c r="I3" s="4"/>
      <c r="J3" s="4"/>
      <c r="K3" s="4"/>
      <c r="L3" s="4"/>
    </row>
    <row r="4" spans="1:12" x14ac:dyDescent="0.25">
      <c r="A4" s="2" t="s">
        <v>137</v>
      </c>
      <c r="B4" s="8">
        <v>2147</v>
      </c>
      <c r="C4" s="8">
        <v>2276</v>
      </c>
      <c r="D4" s="8">
        <v>2351</v>
      </c>
      <c r="E4" s="8">
        <v>2191</v>
      </c>
      <c r="F4" s="8">
        <v>2295</v>
      </c>
      <c r="G4" s="8">
        <v>1612</v>
      </c>
      <c r="H4" s="8">
        <v>1868</v>
      </c>
      <c r="I4" s="8">
        <v>2005</v>
      </c>
      <c r="J4" s="8">
        <v>8965</v>
      </c>
      <c r="K4" s="8">
        <v>7780</v>
      </c>
      <c r="L4" s="8">
        <v>9932</v>
      </c>
    </row>
    <row r="5" spans="1:12" x14ac:dyDescent="0.25">
      <c r="A5" s="2" t="s">
        <v>821</v>
      </c>
      <c r="B5" s="4"/>
      <c r="C5" s="4"/>
      <c r="D5" s="4"/>
      <c r="E5" s="4"/>
      <c r="F5" s="4"/>
      <c r="G5" s="4"/>
      <c r="H5" s="4"/>
      <c r="I5" s="4"/>
      <c r="J5" s="7">
        <v>18674526</v>
      </c>
      <c r="K5" s="7">
        <v>18773491</v>
      </c>
      <c r="L5" s="7">
        <v>18791843</v>
      </c>
    </row>
    <row r="6" spans="1:12" x14ac:dyDescent="0.25">
      <c r="A6" s="2" t="s">
        <v>822</v>
      </c>
      <c r="B6" s="4"/>
      <c r="C6" s="4"/>
      <c r="D6" s="4"/>
      <c r="E6" s="4"/>
      <c r="F6" s="4"/>
      <c r="G6" s="4"/>
      <c r="H6" s="4"/>
      <c r="I6" s="4"/>
      <c r="J6" s="6">
        <v>0.48</v>
      </c>
      <c r="K6" s="6">
        <v>0.41</v>
      </c>
      <c r="L6" s="6">
        <v>0.53</v>
      </c>
    </row>
    <row r="7" spans="1:12" x14ac:dyDescent="0.25">
      <c r="A7" s="3" t="s">
        <v>823</v>
      </c>
      <c r="B7" s="4"/>
      <c r="C7" s="4"/>
      <c r="D7" s="4"/>
      <c r="E7" s="4"/>
      <c r="F7" s="4"/>
      <c r="G7" s="4"/>
      <c r="H7" s="4"/>
      <c r="I7" s="4"/>
      <c r="J7" s="4"/>
      <c r="K7" s="4"/>
      <c r="L7" s="4"/>
    </row>
    <row r="8" spans="1:12" x14ac:dyDescent="0.25">
      <c r="A8" s="2" t="s">
        <v>137</v>
      </c>
      <c r="B8" s="8">
        <v>2147</v>
      </c>
      <c r="C8" s="8">
        <v>2276</v>
      </c>
      <c r="D8" s="8">
        <v>2351</v>
      </c>
      <c r="E8" s="8">
        <v>2191</v>
      </c>
      <c r="F8" s="8">
        <v>2295</v>
      </c>
      <c r="G8" s="8">
        <v>1612</v>
      </c>
      <c r="H8" s="8">
        <v>1868</v>
      </c>
      <c r="I8" s="8">
        <v>2005</v>
      </c>
      <c r="J8" s="8">
        <v>8965</v>
      </c>
      <c r="K8" s="8">
        <v>7780</v>
      </c>
      <c r="L8" s="8">
        <v>9932</v>
      </c>
    </row>
    <row r="9" spans="1:12" x14ac:dyDescent="0.25">
      <c r="A9" s="2" t="s">
        <v>821</v>
      </c>
      <c r="B9" s="4"/>
      <c r="C9" s="4"/>
      <c r="D9" s="4"/>
      <c r="E9" s="4"/>
      <c r="F9" s="4"/>
      <c r="G9" s="4"/>
      <c r="H9" s="4"/>
      <c r="I9" s="4"/>
      <c r="J9" s="7">
        <v>18674526</v>
      </c>
      <c r="K9" s="7">
        <v>18773491</v>
      </c>
      <c r="L9" s="7">
        <v>18791843</v>
      </c>
    </row>
    <row r="10" spans="1:12" x14ac:dyDescent="0.25">
      <c r="A10" s="2" t="s">
        <v>825</v>
      </c>
      <c r="B10" s="4"/>
      <c r="C10" s="4"/>
      <c r="D10" s="4"/>
      <c r="E10" s="4"/>
      <c r="F10" s="4"/>
      <c r="G10" s="4"/>
      <c r="H10" s="4"/>
      <c r="I10" s="4"/>
      <c r="J10" s="4">
        <v>890</v>
      </c>
      <c r="K10" s="4">
        <v>0</v>
      </c>
      <c r="L10" s="4">
        <v>0</v>
      </c>
    </row>
    <row r="11" spans="1:12" ht="30" x14ac:dyDescent="0.25">
      <c r="A11" s="2" t="s">
        <v>826</v>
      </c>
      <c r="B11" s="4"/>
      <c r="C11" s="4"/>
      <c r="D11" s="4"/>
      <c r="E11" s="4"/>
      <c r="F11" s="4"/>
      <c r="G11" s="4"/>
      <c r="H11" s="4"/>
      <c r="I11" s="4"/>
      <c r="J11" s="7">
        <v>18675416</v>
      </c>
      <c r="K11" s="7">
        <v>18773491</v>
      </c>
      <c r="L11" s="7">
        <v>18791843</v>
      </c>
    </row>
    <row r="12" spans="1:12" x14ac:dyDescent="0.25">
      <c r="A12" s="2" t="s">
        <v>827</v>
      </c>
      <c r="B12" s="4"/>
      <c r="C12" s="4"/>
      <c r="D12" s="4"/>
      <c r="E12" s="4"/>
      <c r="F12" s="4"/>
      <c r="G12" s="4"/>
      <c r="H12" s="4"/>
      <c r="I12" s="4"/>
      <c r="J12" s="6">
        <v>0.48</v>
      </c>
      <c r="K12" s="6">
        <v>0.41</v>
      </c>
      <c r="L12" s="6">
        <v>0.53</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1590</v>
      </c>
      <c r="B1" s="9" t="s">
        <v>2</v>
      </c>
      <c r="C1" s="9"/>
    </row>
    <row r="2" spans="1:3" x14ac:dyDescent="0.25">
      <c r="A2" s="9"/>
      <c r="B2" s="1" t="s">
        <v>29</v>
      </c>
      <c r="C2" s="1" t="s">
        <v>69</v>
      </c>
    </row>
    <row r="3" spans="1:3" x14ac:dyDescent="0.25">
      <c r="A3" s="3" t="s">
        <v>817</v>
      </c>
      <c r="B3" s="4"/>
      <c r="C3" s="4"/>
    </row>
    <row r="4" spans="1:3" ht="45" x14ac:dyDescent="0.25">
      <c r="A4" s="2" t="s">
        <v>1591</v>
      </c>
      <c r="B4" s="7">
        <v>5000</v>
      </c>
      <c r="C4" s="7">
        <v>5000</v>
      </c>
    </row>
  </sheetData>
  <mergeCells count="2">
    <mergeCell ref="A1:A2"/>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1" t="s">
        <v>1592</v>
      </c>
      <c r="B1" s="9" t="s">
        <v>2</v>
      </c>
      <c r="C1" s="9"/>
      <c r="D1" s="9"/>
    </row>
    <row r="2" spans="1:4" ht="30" x14ac:dyDescent="0.25">
      <c r="A2" s="1" t="s">
        <v>28</v>
      </c>
      <c r="B2" s="1" t="s">
        <v>3</v>
      </c>
      <c r="C2" s="1" t="s">
        <v>29</v>
      </c>
      <c r="D2" s="1" t="s">
        <v>69</v>
      </c>
    </row>
    <row r="3" spans="1:4" ht="30" x14ac:dyDescent="0.25">
      <c r="A3" s="3" t="s">
        <v>1593</v>
      </c>
      <c r="B3" s="4"/>
      <c r="C3" s="4"/>
      <c r="D3" s="4"/>
    </row>
    <row r="4" spans="1:4" ht="30" x14ac:dyDescent="0.25">
      <c r="A4" s="2" t="s">
        <v>836</v>
      </c>
      <c r="B4" s="228">
        <v>4.2599999999999999E-2</v>
      </c>
      <c r="C4" s="228">
        <v>4.2799999999999998E-2</v>
      </c>
      <c r="D4" s="228">
        <v>4.07E-2</v>
      </c>
    </row>
    <row r="5" spans="1:4" ht="30" x14ac:dyDescent="0.25">
      <c r="A5" s="2" t="s">
        <v>837</v>
      </c>
      <c r="B5" s="228">
        <v>2.6700000000000002E-2</v>
      </c>
      <c r="C5" s="228">
        <v>2.8199999999999999E-2</v>
      </c>
      <c r="D5" s="228">
        <v>2.9899999999999999E-2</v>
      </c>
    </row>
    <row r="6" spans="1:4" x14ac:dyDescent="0.25">
      <c r="A6" s="2" t="s">
        <v>838</v>
      </c>
      <c r="B6" s="4" t="s">
        <v>1594</v>
      </c>
      <c r="C6" s="4" t="s">
        <v>1595</v>
      </c>
      <c r="D6" s="4" t="s">
        <v>1596</v>
      </c>
    </row>
    <row r="7" spans="1:4" ht="30" x14ac:dyDescent="0.25">
      <c r="A7" s="2" t="s">
        <v>839</v>
      </c>
      <c r="B7" s="8">
        <v>638</v>
      </c>
      <c r="C7" s="8">
        <v>275</v>
      </c>
      <c r="D7" s="8">
        <v>120</v>
      </c>
    </row>
    <row r="8" spans="1:4" x14ac:dyDescent="0.25">
      <c r="A8" s="2" t="s">
        <v>491</v>
      </c>
      <c r="B8" s="4"/>
      <c r="C8" s="4"/>
      <c r="D8" s="4"/>
    </row>
    <row r="9" spans="1:4" ht="30" x14ac:dyDescent="0.25">
      <c r="A9" s="3" t="s">
        <v>1593</v>
      </c>
      <c r="B9" s="4"/>
      <c r="C9" s="4"/>
      <c r="D9" s="4"/>
    </row>
    <row r="10" spans="1:4" x14ac:dyDescent="0.25">
      <c r="A10" s="2" t="s">
        <v>835</v>
      </c>
      <c r="B10" s="8">
        <v>31459</v>
      </c>
      <c r="C10" s="8">
        <v>25195</v>
      </c>
      <c r="D10" s="8">
        <v>7060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1597</v>
      </c>
      <c r="B1" s="9" t="s">
        <v>2</v>
      </c>
      <c r="C1" s="9"/>
      <c r="D1" s="9"/>
    </row>
    <row r="2" spans="1:4" x14ac:dyDescent="0.25">
      <c r="A2" s="9"/>
      <c r="B2" s="1" t="s">
        <v>3</v>
      </c>
      <c r="C2" s="1" t="s">
        <v>29</v>
      </c>
      <c r="D2" s="1" t="s">
        <v>69</v>
      </c>
    </row>
    <row r="3" spans="1:4" x14ac:dyDescent="0.25">
      <c r="A3" s="2" t="s">
        <v>491</v>
      </c>
      <c r="B3" s="4"/>
      <c r="C3" s="4"/>
      <c r="D3" s="4"/>
    </row>
    <row r="4" spans="1:4" ht="30" x14ac:dyDescent="0.25">
      <c r="A4" s="3" t="s">
        <v>1598</v>
      </c>
      <c r="B4" s="4"/>
      <c r="C4" s="4"/>
      <c r="D4" s="4"/>
    </row>
    <row r="5" spans="1:4" x14ac:dyDescent="0.25">
      <c r="A5" s="2" t="s">
        <v>1599</v>
      </c>
      <c r="B5" s="8">
        <v>0</v>
      </c>
      <c r="C5" s="8">
        <v>0</v>
      </c>
      <c r="D5" s="8">
        <v>0</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5"/>
  <sheetViews>
    <sheetView showGridLines="0" workbookViewId="0"/>
  </sheetViews>
  <sheetFormatPr defaultRowHeight="15" x14ac:dyDescent="0.25"/>
  <cols>
    <col min="1" max="1" width="21" bestFit="1" customWidth="1"/>
    <col min="2" max="2" width="36.5703125" bestFit="1" customWidth="1"/>
    <col min="3" max="3" width="7.85546875" customWidth="1"/>
    <col min="4" max="5" width="29.5703125" customWidth="1"/>
    <col min="6" max="6" width="6.5703125" customWidth="1"/>
    <col min="7" max="7" width="7.85546875" customWidth="1"/>
    <col min="8" max="9" width="29.5703125" customWidth="1"/>
    <col min="10" max="10" width="6.5703125" customWidth="1"/>
    <col min="11" max="11" width="7.85546875" customWidth="1"/>
    <col min="12" max="12" width="29.5703125" customWidth="1"/>
    <col min="13" max="13" width="6.5703125" customWidth="1"/>
    <col min="14" max="14" width="36.5703125" customWidth="1"/>
    <col min="15" max="15" width="7.85546875" customWidth="1"/>
    <col min="16" max="16" width="29.5703125" customWidth="1"/>
    <col min="17" max="17" width="6.5703125" customWidth="1"/>
    <col min="18" max="18" width="36.5703125" customWidth="1"/>
    <col min="19" max="19" width="7.85546875" customWidth="1"/>
    <col min="20" max="20" width="29.5703125" customWidth="1"/>
    <col min="21" max="21" width="6.5703125" customWidth="1"/>
    <col min="22" max="22" width="36.5703125" customWidth="1"/>
    <col min="23" max="23" width="7.85546875" customWidth="1"/>
    <col min="24" max="24" width="29.5703125" customWidth="1"/>
    <col min="25" max="25" width="6.5703125" customWidth="1"/>
  </cols>
  <sheetData>
    <row r="1" spans="1:25" ht="15" customHeight="1" x14ac:dyDescent="0.25">
      <c r="A1" s="9" t="s">
        <v>36</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341</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36</v>
      </c>
      <c r="B4" s="89" t="s">
        <v>342</v>
      </c>
      <c r="C4" s="89"/>
      <c r="D4" s="89"/>
      <c r="E4" s="89"/>
      <c r="F4" s="89"/>
      <c r="G4" s="89"/>
      <c r="H4" s="89"/>
      <c r="I4" s="89"/>
      <c r="J4" s="89"/>
      <c r="K4" s="89"/>
      <c r="L4" s="89"/>
      <c r="M4" s="89"/>
      <c r="N4" s="89"/>
      <c r="O4" s="89"/>
      <c r="P4" s="89"/>
      <c r="Q4" s="89"/>
      <c r="R4" s="89"/>
      <c r="S4" s="89"/>
      <c r="T4" s="89"/>
      <c r="U4" s="89"/>
      <c r="V4" s="89"/>
      <c r="W4" s="89"/>
      <c r="X4" s="89"/>
      <c r="Y4" s="89"/>
    </row>
    <row r="5" spans="1:25" ht="15.75" customHeight="1" x14ac:dyDescent="0.25">
      <c r="A5" s="12"/>
      <c r="B5" s="90" t="s">
        <v>343</v>
      </c>
      <c r="C5" s="90"/>
      <c r="D5" s="90"/>
      <c r="E5" s="90"/>
      <c r="F5" s="90"/>
      <c r="G5" s="90"/>
      <c r="H5" s="90"/>
      <c r="I5" s="90"/>
      <c r="J5" s="90"/>
      <c r="K5" s="90"/>
      <c r="L5" s="90"/>
      <c r="M5" s="90"/>
      <c r="N5" s="90"/>
      <c r="O5" s="90"/>
      <c r="P5" s="90"/>
      <c r="Q5" s="90"/>
      <c r="R5" s="90"/>
      <c r="S5" s="90"/>
      <c r="T5" s="90"/>
      <c r="U5" s="90"/>
      <c r="V5" s="90"/>
      <c r="W5" s="90"/>
      <c r="X5" s="90"/>
      <c r="Y5" s="90"/>
    </row>
    <row r="6" spans="1:25" x14ac:dyDescent="0.25">
      <c r="A6" s="12"/>
      <c r="B6" s="93"/>
      <c r="C6" s="63"/>
      <c r="D6" s="41">
        <v>2014</v>
      </c>
      <c r="E6" s="41"/>
      <c r="F6" s="20"/>
      <c r="G6" s="19"/>
      <c r="H6" s="41">
        <v>2013</v>
      </c>
      <c r="I6" s="41"/>
      <c r="J6" s="20"/>
    </row>
    <row r="7" spans="1:25" x14ac:dyDescent="0.25">
      <c r="A7" s="12"/>
      <c r="B7" s="63" t="s">
        <v>344</v>
      </c>
      <c r="C7" s="63"/>
      <c r="D7" s="47"/>
      <c r="E7" s="49"/>
      <c r="F7" s="18"/>
      <c r="G7" s="36"/>
      <c r="H7" s="47"/>
      <c r="I7" s="49"/>
      <c r="J7" s="18"/>
    </row>
    <row r="8" spans="1:25" x14ac:dyDescent="0.25">
      <c r="A8" s="12"/>
      <c r="B8" s="76" t="s">
        <v>345</v>
      </c>
      <c r="C8" s="63"/>
      <c r="D8" s="18" t="s">
        <v>260</v>
      </c>
      <c r="E8" s="52">
        <v>74829</v>
      </c>
      <c r="F8" s="18"/>
      <c r="G8" s="36"/>
      <c r="H8" s="18" t="s">
        <v>260</v>
      </c>
      <c r="I8" s="52">
        <v>86286</v>
      </c>
      <c r="J8" s="18"/>
    </row>
    <row r="9" spans="1:25" x14ac:dyDescent="0.25">
      <c r="A9" s="12"/>
      <c r="B9" s="75" t="s">
        <v>346</v>
      </c>
      <c r="C9" s="66"/>
      <c r="D9" s="24"/>
      <c r="E9" s="50">
        <v>122228</v>
      </c>
      <c r="F9" s="24"/>
      <c r="G9" s="56"/>
      <c r="H9" s="24"/>
      <c r="I9" s="50">
        <v>107625</v>
      </c>
      <c r="J9" s="24"/>
    </row>
    <row r="10" spans="1:25" x14ac:dyDescent="0.25">
      <c r="A10" s="12"/>
      <c r="B10" s="76" t="s">
        <v>347</v>
      </c>
      <c r="C10" s="63"/>
      <c r="D10" s="18"/>
      <c r="E10" s="52">
        <v>26137</v>
      </c>
      <c r="F10" s="18"/>
      <c r="G10" s="36"/>
      <c r="H10" s="18"/>
      <c r="I10" s="52">
        <v>24381</v>
      </c>
      <c r="J10" s="18"/>
    </row>
    <row r="11" spans="1:25" x14ac:dyDescent="0.25">
      <c r="A11" s="12"/>
      <c r="B11" s="66" t="s">
        <v>348</v>
      </c>
      <c r="C11" s="66"/>
      <c r="D11" s="24"/>
      <c r="E11" s="50">
        <v>120493</v>
      </c>
      <c r="F11" s="24"/>
      <c r="G11" s="56"/>
      <c r="H11" s="24"/>
      <c r="I11" s="50">
        <v>105023</v>
      </c>
      <c r="J11" s="24"/>
    </row>
    <row r="12" spans="1:25" x14ac:dyDescent="0.25">
      <c r="A12" s="12"/>
      <c r="B12" s="63" t="s">
        <v>349</v>
      </c>
      <c r="C12" s="63"/>
      <c r="D12" s="18"/>
      <c r="E12" s="53"/>
      <c r="F12" s="18"/>
      <c r="G12" s="36"/>
      <c r="H12" s="18"/>
      <c r="I12" s="53"/>
      <c r="J12" s="18"/>
    </row>
    <row r="13" spans="1:25" x14ac:dyDescent="0.25">
      <c r="A13" s="12"/>
      <c r="B13" s="75" t="s">
        <v>350</v>
      </c>
      <c r="C13" s="66"/>
      <c r="D13" s="24"/>
      <c r="E13" s="50">
        <v>153055</v>
      </c>
      <c r="F13" s="24"/>
      <c r="G13" s="56"/>
      <c r="H13" s="24"/>
      <c r="I13" s="50">
        <v>144225</v>
      </c>
      <c r="J13" s="24"/>
    </row>
    <row r="14" spans="1:25" x14ac:dyDescent="0.25">
      <c r="A14" s="12"/>
      <c r="B14" s="76" t="s">
        <v>351</v>
      </c>
      <c r="C14" s="63"/>
      <c r="D14" s="18"/>
      <c r="E14" s="52">
        <v>31255</v>
      </c>
      <c r="F14" s="18"/>
      <c r="G14" s="36"/>
      <c r="H14" s="18"/>
      <c r="I14" s="52">
        <v>26448</v>
      </c>
      <c r="J14" s="18"/>
    </row>
    <row r="15" spans="1:25" x14ac:dyDescent="0.25">
      <c r="A15" s="12"/>
      <c r="B15" s="66" t="s">
        <v>352</v>
      </c>
      <c r="C15" s="66"/>
      <c r="D15" s="24"/>
      <c r="E15" s="51"/>
      <c r="F15" s="24"/>
      <c r="G15" s="56"/>
      <c r="H15" s="24"/>
      <c r="I15" s="51"/>
      <c r="J15" s="24"/>
    </row>
    <row r="16" spans="1:25" x14ac:dyDescent="0.25">
      <c r="A16" s="12"/>
      <c r="B16" s="76" t="s">
        <v>353</v>
      </c>
      <c r="C16" s="63"/>
      <c r="D16" s="18"/>
      <c r="E16" s="52">
        <v>120931</v>
      </c>
      <c r="F16" s="18"/>
      <c r="G16" s="36"/>
      <c r="H16" s="18"/>
      <c r="I16" s="52">
        <v>121446</v>
      </c>
      <c r="J16" s="18"/>
    </row>
    <row r="17" spans="1:25" x14ac:dyDescent="0.25">
      <c r="A17" s="12"/>
      <c r="B17" s="75" t="s">
        <v>354</v>
      </c>
      <c r="C17" s="66"/>
      <c r="D17" s="24"/>
      <c r="E17" s="50">
        <v>9071</v>
      </c>
      <c r="F17" s="24"/>
      <c r="G17" s="56"/>
      <c r="H17" s="24"/>
      <c r="I17" s="50">
        <v>10237</v>
      </c>
      <c r="J17" s="24"/>
    </row>
    <row r="18" spans="1:25" x14ac:dyDescent="0.25">
      <c r="A18" s="12"/>
      <c r="B18" s="76" t="s">
        <v>347</v>
      </c>
      <c r="C18" s="63"/>
      <c r="D18" s="54"/>
      <c r="E18" s="94">
        <v>3626</v>
      </c>
      <c r="F18" s="18"/>
      <c r="G18" s="36"/>
      <c r="H18" s="54"/>
      <c r="I18" s="94">
        <v>3031</v>
      </c>
      <c r="J18" s="18"/>
    </row>
    <row r="19" spans="1:25" x14ac:dyDescent="0.25">
      <c r="A19" s="12"/>
      <c r="B19" s="95" t="s">
        <v>355</v>
      </c>
      <c r="C19" s="66"/>
      <c r="D19" s="67" t="s">
        <v>260</v>
      </c>
      <c r="E19" s="68">
        <v>661625</v>
      </c>
      <c r="F19" s="24"/>
      <c r="G19" s="56"/>
      <c r="H19" s="67" t="s">
        <v>260</v>
      </c>
      <c r="I19" s="68">
        <v>628702</v>
      </c>
      <c r="J19" s="24"/>
    </row>
    <row r="20" spans="1:25" x14ac:dyDescent="0.25">
      <c r="A20" s="12"/>
      <c r="B20" s="63" t="s">
        <v>356</v>
      </c>
      <c r="C20" s="63"/>
      <c r="D20" s="18"/>
      <c r="E20" s="52">
        <v>2227</v>
      </c>
      <c r="F20" s="18"/>
      <c r="G20" s="36"/>
      <c r="H20" s="18"/>
      <c r="I20" s="52">
        <v>1982</v>
      </c>
      <c r="J20" s="18"/>
    </row>
    <row r="21" spans="1:25" x14ac:dyDescent="0.25">
      <c r="A21" s="12"/>
      <c r="B21" s="66" t="s">
        <v>357</v>
      </c>
      <c r="C21" s="66"/>
      <c r="D21" s="77"/>
      <c r="E21" s="86" t="s">
        <v>358</v>
      </c>
      <c r="F21" s="24" t="s">
        <v>262</v>
      </c>
      <c r="G21" s="56"/>
      <c r="H21" s="77"/>
      <c r="I21" s="86" t="s">
        <v>359</v>
      </c>
      <c r="J21" s="24" t="s">
        <v>262</v>
      </c>
    </row>
    <row r="22" spans="1:25" ht="15.75" thickBot="1" x14ac:dyDescent="0.3">
      <c r="A22" s="12"/>
      <c r="B22" s="96" t="s">
        <v>360</v>
      </c>
      <c r="C22" s="63"/>
      <c r="D22" s="79" t="s">
        <v>260</v>
      </c>
      <c r="E22" s="80">
        <v>656220</v>
      </c>
      <c r="F22" s="18"/>
      <c r="G22" s="36"/>
      <c r="H22" s="79" t="s">
        <v>260</v>
      </c>
      <c r="I22" s="80">
        <v>623116</v>
      </c>
      <c r="J22" s="18"/>
    </row>
    <row r="23" spans="1:25" ht="15.75" thickTop="1" x14ac:dyDescent="0.25">
      <c r="A23" s="12"/>
      <c r="B23" s="90" t="s">
        <v>361</v>
      </c>
      <c r="C23" s="90"/>
      <c r="D23" s="90"/>
      <c r="E23" s="90"/>
      <c r="F23" s="90"/>
      <c r="G23" s="90"/>
      <c r="H23" s="90"/>
      <c r="I23" s="90"/>
      <c r="J23" s="90"/>
      <c r="K23" s="90"/>
      <c r="L23" s="90"/>
      <c r="M23" s="90"/>
      <c r="N23" s="90"/>
      <c r="O23" s="90"/>
      <c r="P23" s="90"/>
      <c r="Q23" s="90"/>
      <c r="R23" s="90"/>
      <c r="S23" s="90"/>
      <c r="T23" s="90"/>
      <c r="U23" s="90"/>
      <c r="V23" s="90"/>
      <c r="W23" s="90"/>
      <c r="X23" s="90"/>
      <c r="Y23" s="90"/>
    </row>
    <row r="24" spans="1:25" ht="15.75" x14ac:dyDescent="0.25">
      <c r="A24" s="12"/>
      <c r="B24" s="91"/>
      <c r="C24" s="91"/>
      <c r="D24" s="91"/>
      <c r="E24" s="91"/>
      <c r="F24" s="91"/>
      <c r="G24" s="91"/>
      <c r="H24" s="91"/>
      <c r="I24" s="91"/>
      <c r="J24" s="91"/>
      <c r="K24" s="91"/>
      <c r="L24" s="91"/>
      <c r="M24" s="91"/>
      <c r="N24" s="91"/>
      <c r="O24" s="91"/>
      <c r="P24" s="91"/>
      <c r="Q24" s="91"/>
      <c r="R24" s="91"/>
      <c r="S24" s="91"/>
      <c r="T24" s="91"/>
      <c r="U24" s="91"/>
      <c r="V24" s="91"/>
      <c r="W24" s="91"/>
      <c r="X24" s="91"/>
      <c r="Y24" s="91"/>
    </row>
    <row r="25" spans="1:25" x14ac:dyDescent="0.25">
      <c r="A25" s="12"/>
      <c r="B25" s="97">
        <v>42004</v>
      </c>
      <c r="C25" s="18"/>
      <c r="D25" s="18"/>
      <c r="E25" s="18"/>
      <c r="F25" s="63"/>
      <c r="G25" s="18"/>
      <c r="H25" s="18"/>
      <c r="I25" s="18"/>
      <c r="J25" s="63"/>
      <c r="K25" s="18"/>
      <c r="L25" s="18"/>
      <c r="M25" s="18"/>
      <c r="N25" s="63"/>
      <c r="O25" s="18"/>
      <c r="P25" s="18"/>
      <c r="Q25" s="18"/>
      <c r="R25" s="63"/>
      <c r="S25" s="18"/>
      <c r="T25" s="18"/>
      <c r="U25" s="18"/>
      <c r="V25" s="63"/>
      <c r="W25" s="18"/>
      <c r="X25" s="18"/>
      <c r="Y25" s="18"/>
    </row>
    <row r="26" spans="1:25" x14ac:dyDescent="0.25">
      <c r="A26" s="12"/>
      <c r="B26" s="63"/>
      <c r="C26" s="60" t="s">
        <v>348</v>
      </c>
      <c r="D26" s="60"/>
      <c r="E26" s="18"/>
      <c r="F26" s="63"/>
      <c r="G26" s="18"/>
      <c r="H26" s="18"/>
      <c r="I26" s="18"/>
      <c r="J26" s="63"/>
      <c r="K26" s="60" t="s">
        <v>362</v>
      </c>
      <c r="L26" s="60"/>
      <c r="M26" s="18"/>
      <c r="N26" s="63"/>
      <c r="O26" s="18"/>
      <c r="P26" s="18"/>
      <c r="Q26" s="18"/>
      <c r="R26" s="63"/>
      <c r="S26" s="18"/>
      <c r="T26" s="18"/>
      <c r="U26" s="18"/>
      <c r="V26" s="63"/>
      <c r="W26" s="18"/>
      <c r="X26" s="18"/>
      <c r="Y26" s="18"/>
    </row>
    <row r="27" spans="1:25" x14ac:dyDescent="0.25">
      <c r="A27" s="12"/>
      <c r="B27" s="93"/>
      <c r="C27" s="61" t="s">
        <v>363</v>
      </c>
      <c r="D27" s="61"/>
      <c r="E27" s="18"/>
      <c r="F27" s="63"/>
      <c r="G27" s="61" t="s">
        <v>348</v>
      </c>
      <c r="H27" s="61"/>
      <c r="I27" s="18"/>
      <c r="J27" s="63"/>
      <c r="K27" s="61" t="s">
        <v>363</v>
      </c>
      <c r="L27" s="61"/>
      <c r="M27" s="18"/>
      <c r="N27" s="63"/>
      <c r="O27" s="61" t="s">
        <v>352</v>
      </c>
      <c r="P27" s="61"/>
      <c r="Q27" s="18"/>
      <c r="R27" s="63"/>
      <c r="S27" s="61" t="s">
        <v>364</v>
      </c>
      <c r="T27" s="61"/>
      <c r="U27" s="18"/>
      <c r="V27" s="63"/>
      <c r="W27" s="61" t="s">
        <v>127</v>
      </c>
      <c r="X27" s="61"/>
      <c r="Y27" s="18"/>
    </row>
    <row r="28" spans="1:25" x14ac:dyDescent="0.25">
      <c r="A28" s="12"/>
      <c r="B28" s="98" t="s">
        <v>357</v>
      </c>
      <c r="C28" s="47"/>
      <c r="D28" s="49"/>
      <c r="E28" s="18"/>
      <c r="F28" s="63"/>
      <c r="G28" s="47"/>
      <c r="H28" s="49"/>
      <c r="I28" s="18"/>
      <c r="J28" s="63"/>
      <c r="K28" s="47"/>
      <c r="L28" s="49"/>
      <c r="M28" s="18"/>
      <c r="N28" s="63"/>
      <c r="O28" s="47"/>
      <c r="P28" s="49"/>
      <c r="Q28" s="18"/>
      <c r="R28" s="63"/>
      <c r="S28" s="47"/>
      <c r="T28" s="49"/>
      <c r="U28" s="18"/>
      <c r="V28" s="63"/>
      <c r="W28" s="47"/>
      <c r="X28" s="49"/>
      <c r="Y28" s="18"/>
    </row>
    <row r="29" spans="1:25" x14ac:dyDescent="0.25">
      <c r="A29" s="12"/>
      <c r="B29" s="99" t="s">
        <v>365</v>
      </c>
      <c r="C29" s="18" t="s">
        <v>260</v>
      </c>
      <c r="D29" s="52">
        <v>2752</v>
      </c>
      <c r="E29" s="18"/>
      <c r="F29" s="63"/>
      <c r="G29" s="18" t="s">
        <v>260</v>
      </c>
      <c r="H29" s="52">
        <v>1219</v>
      </c>
      <c r="I29" s="18"/>
      <c r="J29" s="63"/>
      <c r="K29" s="18" t="s">
        <v>260</v>
      </c>
      <c r="L29" s="52">
        <v>1964</v>
      </c>
      <c r="M29" s="18"/>
      <c r="N29" s="63"/>
      <c r="O29" s="18" t="s">
        <v>260</v>
      </c>
      <c r="P29" s="52">
        <v>1419</v>
      </c>
      <c r="Q29" s="18"/>
      <c r="R29" s="63"/>
      <c r="S29" s="18" t="s">
        <v>260</v>
      </c>
      <c r="T29" s="53">
        <v>214</v>
      </c>
      <c r="U29" s="18"/>
      <c r="V29" s="63"/>
      <c r="W29" s="18" t="s">
        <v>260</v>
      </c>
      <c r="X29" s="52">
        <v>7568</v>
      </c>
      <c r="Y29" s="18"/>
    </row>
    <row r="30" spans="1:25" x14ac:dyDescent="0.25">
      <c r="A30" s="12"/>
      <c r="B30" s="100" t="s">
        <v>81</v>
      </c>
      <c r="C30" s="24"/>
      <c r="D30" s="51" t="s">
        <v>366</v>
      </c>
      <c r="E30" s="24" t="s">
        <v>262</v>
      </c>
      <c r="F30" s="66"/>
      <c r="G30" s="24"/>
      <c r="H30" s="51">
        <v>357</v>
      </c>
      <c r="I30" s="24"/>
      <c r="J30" s="66"/>
      <c r="K30" s="24"/>
      <c r="L30" s="51">
        <v>233</v>
      </c>
      <c r="M30" s="24"/>
      <c r="N30" s="66"/>
      <c r="O30" s="24"/>
      <c r="P30" s="50">
        <v>1370</v>
      </c>
      <c r="Q30" s="24"/>
      <c r="R30" s="66"/>
      <c r="S30" s="24"/>
      <c r="T30" s="51" t="s">
        <v>367</v>
      </c>
      <c r="U30" s="24" t="s">
        <v>262</v>
      </c>
      <c r="V30" s="66"/>
      <c r="W30" s="24"/>
      <c r="X30" s="50">
        <v>1880</v>
      </c>
      <c r="Y30" s="24"/>
    </row>
    <row r="31" spans="1:25" x14ac:dyDescent="0.25">
      <c r="A31" s="12"/>
      <c r="B31" s="99" t="s">
        <v>368</v>
      </c>
      <c r="C31" s="18"/>
      <c r="D31" s="53" t="s">
        <v>369</v>
      </c>
      <c r="E31" s="18" t="s">
        <v>262</v>
      </c>
      <c r="F31" s="63"/>
      <c r="G31" s="18"/>
      <c r="H31" s="53" t="s">
        <v>370</v>
      </c>
      <c r="I31" s="18" t="s">
        <v>262</v>
      </c>
      <c r="J31" s="63"/>
      <c r="K31" s="18"/>
      <c r="L31" s="53" t="s">
        <v>371</v>
      </c>
      <c r="M31" s="18" t="s">
        <v>262</v>
      </c>
      <c r="N31" s="63"/>
      <c r="O31" s="18"/>
      <c r="P31" s="53" t="s">
        <v>372</v>
      </c>
      <c r="Q31" s="18" t="s">
        <v>262</v>
      </c>
      <c r="R31" s="63"/>
      <c r="S31" s="18"/>
      <c r="T31" s="53">
        <v>0</v>
      </c>
      <c r="U31" s="18"/>
      <c r="V31" s="63"/>
      <c r="W31" s="18"/>
      <c r="X31" s="53" t="s">
        <v>373</v>
      </c>
      <c r="Y31" s="18" t="s">
        <v>262</v>
      </c>
    </row>
    <row r="32" spans="1:25" x14ac:dyDescent="0.25">
      <c r="A32" s="12"/>
      <c r="B32" s="100" t="s">
        <v>374</v>
      </c>
      <c r="C32" s="77"/>
      <c r="D32" s="86">
        <v>125</v>
      </c>
      <c r="E32" s="24"/>
      <c r="F32" s="66"/>
      <c r="G32" s="77"/>
      <c r="H32" s="86">
        <v>29</v>
      </c>
      <c r="I32" s="24"/>
      <c r="J32" s="66"/>
      <c r="K32" s="77"/>
      <c r="L32" s="86">
        <v>77</v>
      </c>
      <c r="M32" s="24"/>
      <c r="N32" s="66"/>
      <c r="O32" s="77"/>
      <c r="P32" s="78">
        <v>1087</v>
      </c>
      <c r="Q32" s="24"/>
      <c r="R32" s="66"/>
      <c r="S32" s="77"/>
      <c r="T32" s="86">
        <v>0</v>
      </c>
      <c r="U32" s="24"/>
      <c r="V32" s="66"/>
      <c r="W32" s="77"/>
      <c r="X32" s="78">
        <v>1318</v>
      </c>
      <c r="Y32" s="24"/>
    </row>
    <row r="33" spans="1:25" ht="15.75" thickBot="1" x14ac:dyDescent="0.3">
      <c r="A33" s="12"/>
      <c r="B33" s="98" t="s">
        <v>375</v>
      </c>
      <c r="C33" s="79" t="s">
        <v>260</v>
      </c>
      <c r="D33" s="80">
        <v>2676</v>
      </c>
      <c r="E33" s="18"/>
      <c r="F33" s="63"/>
      <c r="G33" s="79" t="s">
        <v>260</v>
      </c>
      <c r="H33" s="80">
        <v>1420</v>
      </c>
      <c r="I33" s="18"/>
      <c r="J33" s="63"/>
      <c r="K33" s="79" t="s">
        <v>260</v>
      </c>
      <c r="L33" s="80">
        <v>1689</v>
      </c>
      <c r="M33" s="18"/>
      <c r="N33" s="63"/>
      <c r="O33" s="79" t="s">
        <v>260</v>
      </c>
      <c r="P33" s="80">
        <v>1663</v>
      </c>
      <c r="Q33" s="18"/>
      <c r="R33" s="63"/>
      <c r="S33" s="79" t="s">
        <v>260</v>
      </c>
      <c r="T33" s="87">
        <v>184</v>
      </c>
      <c r="U33" s="18"/>
      <c r="V33" s="63"/>
      <c r="W33" s="79" t="s">
        <v>260</v>
      </c>
      <c r="X33" s="80">
        <v>7632</v>
      </c>
      <c r="Y33" s="18"/>
    </row>
    <row r="34" spans="1:25" ht="15.75" thickTop="1" x14ac:dyDescent="0.25">
      <c r="A34" s="12"/>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row>
    <row r="35" spans="1:25" x14ac:dyDescent="0.25">
      <c r="A35" s="12"/>
      <c r="B35" s="97">
        <v>41639</v>
      </c>
      <c r="C35" s="18"/>
      <c r="D35" s="18"/>
      <c r="E35" s="18"/>
      <c r="F35" s="63"/>
      <c r="G35" s="18"/>
      <c r="H35" s="18"/>
      <c r="I35" s="18"/>
      <c r="J35" s="63"/>
      <c r="K35" s="18"/>
      <c r="L35" s="18"/>
      <c r="M35" s="18"/>
      <c r="N35" s="63"/>
      <c r="O35" s="18"/>
      <c r="P35" s="18"/>
      <c r="Q35" s="18"/>
      <c r="R35" s="63"/>
      <c r="S35" s="18"/>
      <c r="T35" s="18"/>
      <c r="U35" s="18"/>
      <c r="V35" s="63"/>
      <c r="W35" s="18"/>
      <c r="X35" s="18"/>
      <c r="Y35" s="18"/>
    </row>
    <row r="36" spans="1:25" x14ac:dyDescent="0.25">
      <c r="A36" s="12"/>
      <c r="B36" s="63"/>
      <c r="C36" s="60" t="s">
        <v>348</v>
      </c>
      <c r="D36" s="60"/>
      <c r="E36" s="18"/>
      <c r="F36" s="63"/>
      <c r="G36" s="18"/>
      <c r="H36" s="18"/>
      <c r="I36" s="18"/>
      <c r="J36" s="63"/>
      <c r="K36" s="60" t="s">
        <v>362</v>
      </c>
      <c r="L36" s="60"/>
      <c r="M36" s="18"/>
      <c r="N36" s="63"/>
      <c r="O36" s="18"/>
      <c r="P36" s="18"/>
      <c r="Q36" s="18"/>
      <c r="R36" s="63"/>
      <c r="S36" s="18"/>
      <c r="T36" s="18"/>
      <c r="U36" s="18"/>
      <c r="V36" s="63"/>
      <c r="W36" s="18"/>
      <c r="X36" s="18"/>
      <c r="Y36" s="18"/>
    </row>
    <row r="37" spans="1:25" x14ac:dyDescent="0.25">
      <c r="A37" s="12"/>
      <c r="B37" s="93"/>
      <c r="C37" s="61" t="s">
        <v>363</v>
      </c>
      <c r="D37" s="61"/>
      <c r="E37" s="18"/>
      <c r="F37" s="63"/>
      <c r="G37" s="61" t="s">
        <v>348</v>
      </c>
      <c r="H37" s="61"/>
      <c r="I37" s="18"/>
      <c r="J37" s="63"/>
      <c r="K37" s="61" t="s">
        <v>363</v>
      </c>
      <c r="L37" s="61"/>
      <c r="M37" s="18"/>
      <c r="N37" s="63"/>
      <c r="O37" s="61" t="s">
        <v>352</v>
      </c>
      <c r="P37" s="61"/>
      <c r="Q37" s="18"/>
      <c r="R37" s="63"/>
      <c r="S37" s="61" t="s">
        <v>364</v>
      </c>
      <c r="T37" s="61"/>
      <c r="U37" s="18"/>
      <c r="V37" s="63"/>
      <c r="W37" s="61" t="s">
        <v>127</v>
      </c>
      <c r="X37" s="61"/>
      <c r="Y37" s="18"/>
    </row>
    <row r="38" spans="1:25" x14ac:dyDescent="0.25">
      <c r="A38" s="12"/>
      <c r="B38" s="98" t="s">
        <v>357</v>
      </c>
      <c r="C38" s="47"/>
      <c r="D38" s="49"/>
      <c r="E38" s="18"/>
      <c r="F38" s="63"/>
      <c r="G38" s="47"/>
      <c r="H38" s="49"/>
      <c r="I38" s="18"/>
      <c r="J38" s="63"/>
      <c r="K38" s="47"/>
      <c r="L38" s="49"/>
      <c r="M38" s="18"/>
      <c r="N38" s="63"/>
      <c r="O38" s="47"/>
      <c r="P38" s="49"/>
      <c r="Q38" s="18"/>
      <c r="R38" s="63"/>
      <c r="S38" s="47"/>
      <c r="T38" s="49"/>
      <c r="U38" s="18"/>
      <c r="V38" s="63"/>
      <c r="W38" s="47"/>
      <c r="X38" s="49"/>
      <c r="Y38" s="18"/>
    </row>
    <row r="39" spans="1:25" x14ac:dyDescent="0.25">
      <c r="A39" s="12"/>
      <c r="B39" s="99" t="s">
        <v>365</v>
      </c>
      <c r="C39" s="18" t="s">
        <v>260</v>
      </c>
      <c r="D39" s="52">
        <v>3392</v>
      </c>
      <c r="E39" s="18"/>
      <c r="F39" s="63"/>
      <c r="G39" s="18" t="s">
        <v>260</v>
      </c>
      <c r="H39" s="52">
        <v>1453</v>
      </c>
      <c r="I39" s="18"/>
      <c r="J39" s="63"/>
      <c r="K39" s="18" t="s">
        <v>260</v>
      </c>
      <c r="L39" s="52">
        <v>1569</v>
      </c>
      <c r="M39" s="18"/>
      <c r="N39" s="63"/>
      <c r="O39" s="18" t="s">
        <v>260</v>
      </c>
      <c r="P39" s="53">
        <v>951</v>
      </c>
      <c r="Q39" s="18"/>
      <c r="R39" s="63"/>
      <c r="S39" s="18" t="s">
        <v>260</v>
      </c>
      <c r="T39" s="53">
        <v>264</v>
      </c>
      <c r="U39" s="18"/>
      <c r="V39" s="63"/>
      <c r="W39" s="18" t="s">
        <v>260</v>
      </c>
      <c r="X39" s="52">
        <v>7629</v>
      </c>
      <c r="Y39" s="18"/>
    </row>
    <row r="40" spans="1:25" x14ac:dyDescent="0.25">
      <c r="A40" s="12"/>
      <c r="B40" s="100" t="s">
        <v>81</v>
      </c>
      <c r="C40" s="24"/>
      <c r="D40" s="51" t="s">
        <v>376</v>
      </c>
      <c r="E40" s="24" t="s">
        <v>262</v>
      </c>
      <c r="F40" s="66"/>
      <c r="G40" s="24"/>
      <c r="H40" s="51" t="s">
        <v>377</v>
      </c>
      <c r="I40" s="24" t="s">
        <v>262</v>
      </c>
      <c r="J40" s="66"/>
      <c r="K40" s="24"/>
      <c r="L40" s="51">
        <v>674</v>
      </c>
      <c r="M40" s="24"/>
      <c r="N40" s="66"/>
      <c r="O40" s="24"/>
      <c r="P40" s="50">
        <v>1369</v>
      </c>
      <c r="Q40" s="24"/>
      <c r="R40" s="66"/>
      <c r="S40" s="24"/>
      <c r="T40" s="51" t="s">
        <v>366</v>
      </c>
      <c r="U40" s="24" t="s">
        <v>262</v>
      </c>
      <c r="V40" s="66"/>
      <c r="W40" s="24"/>
      <c r="X40" s="50">
        <v>1290</v>
      </c>
      <c r="Y40" s="24"/>
    </row>
    <row r="41" spans="1:25" x14ac:dyDescent="0.25">
      <c r="A41" s="12"/>
      <c r="B41" s="99" t="s">
        <v>368</v>
      </c>
      <c r="C41" s="18"/>
      <c r="D41" s="53" t="s">
        <v>378</v>
      </c>
      <c r="E41" s="18" t="s">
        <v>262</v>
      </c>
      <c r="F41" s="63"/>
      <c r="G41" s="18"/>
      <c r="H41" s="53" t="s">
        <v>379</v>
      </c>
      <c r="I41" s="18" t="s">
        <v>262</v>
      </c>
      <c r="J41" s="63"/>
      <c r="K41" s="18"/>
      <c r="L41" s="53" t="s">
        <v>380</v>
      </c>
      <c r="M41" s="18" t="s">
        <v>262</v>
      </c>
      <c r="N41" s="63"/>
      <c r="O41" s="18"/>
      <c r="P41" s="53" t="s">
        <v>381</v>
      </c>
      <c r="Q41" s="18" t="s">
        <v>262</v>
      </c>
      <c r="R41" s="63"/>
      <c r="S41" s="18"/>
      <c r="T41" s="53">
        <v>0</v>
      </c>
      <c r="U41" s="18"/>
      <c r="V41" s="63"/>
      <c r="W41" s="18"/>
      <c r="X41" s="53" t="s">
        <v>382</v>
      </c>
      <c r="Y41" s="18" t="s">
        <v>262</v>
      </c>
    </row>
    <row r="42" spans="1:25" x14ac:dyDescent="0.25">
      <c r="A42" s="12"/>
      <c r="B42" s="100" t="s">
        <v>374</v>
      </c>
      <c r="C42" s="77"/>
      <c r="D42" s="86">
        <v>171</v>
      </c>
      <c r="E42" s="24"/>
      <c r="F42" s="66"/>
      <c r="G42" s="77"/>
      <c r="H42" s="86">
        <v>262</v>
      </c>
      <c r="I42" s="24"/>
      <c r="J42" s="66"/>
      <c r="K42" s="77"/>
      <c r="L42" s="86">
        <v>47</v>
      </c>
      <c r="M42" s="24"/>
      <c r="N42" s="66"/>
      <c r="O42" s="77"/>
      <c r="P42" s="86">
        <v>822</v>
      </c>
      <c r="Q42" s="24"/>
      <c r="R42" s="66"/>
      <c r="S42" s="77"/>
      <c r="T42" s="86">
        <v>0</v>
      </c>
      <c r="U42" s="24"/>
      <c r="V42" s="66"/>
      <c r="W42" s="77"/>
      <c r="X42" s="78">
        <v>1302</v>
      </c>
      <c r="Y42" s="24"/>
    </row>
    <row r="43" spans="1:25" ht="15.75" thickBot="1" x14ac:dyDescent="0.3">
      <c r="A43" s="12"/>
      <c r="B43" s="98" t="s">
        <v>375</v>
      </c>
      <c r="C43" s="79" t="s">
        <v>260</v>
      </c>
      <c r="D43" s="80">
        <v>2752</v>
      </c>
      <c r="E43" s="18"/>
      <c r="F43" s="63"/>
      <c r="G43" s="79" t="s">
        <v>260</v>
      </c>
      <c r="H43" s="80">
        <v>1219</v>
      </c>
      <c r="I43" s="18"/>
      <c r="J43" s="63"/>
      <c r="K43" s="79" t="s">
        <v>260</v>
      </c>
      <c r="L43" s="80">
        <v>1964</v>
      </c>
      <c r="M43" s="18"/>
      <c r="N43" s="63"/>
      <c r="O43" s="79" t="s">
        <v>260</v>
      </c>
      <c r="P43" s="80">
        <v>1419</v>
      </c>
      <c r="Q43" s="18"/>
      <c r="R43" s="63"/>
      <c r="S43" s="79" t="s">
        <v>260</v>
      </c>
      <c r="T43" s="87">
        <v>214</v>
      </c>
      <c r="U43" s="18"/>
      <c r="V43" s="63"/>
      <c r="W43" s="79" t="s">
        <v>260</v>
      </c>
      <c r="X43" s="80">
        <v>7568</v>
      </c>
      <c r="Y43" s="18"/>
    </row>
    <row r="44" spans="1:25" ht="15.75" thickTop="1" x14ac:dyDescent="0.25">
      <c r="A44" s="1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row>
    <row r="45" spans="1:25" x14ac:dyDescent="0.25">
      <c r="A45" s="12"/>
      <c r="B45" s="97">
        <v>41274</v>
      </c>
      <c r="C45" s="18"/>
      <c r="D45" s="18"/>
      <c r="E45" s="18"/>
      <c r="F45" s="63"/>
      <c r="G45" s="18"/>
      <c r="H45" s="18"/>
      <c r="I45" s="18"/>
      <c r="J45" s="63"/>
      <c r="K45" s="18"/>
      <c r="L45" s="18"/>
      <c r="M45" s="18"/>
      <c r="N45" s="63"/>
      <c r="O45" s="18"/>
      <c r="P45" s="18"/>
      <c r="Q45" s="18"/>
      <c r="R45" s="63"/>
      <c r="S45" s="18"/>
      <c r="T45" s="18"/>
      <c r="U45" s="18"/>
      <c r="V45" s="63"/>
      <c r="W45" s="18"/>
      <c r="X45" s="18"/>
      <c r="Y45" s="18"/>
    </row>
    <row r="46" spans="1:25" x14ac:dyDescent="0.25">
      <c r="A46" s="12"/>
      <c r="B46" s="63"/>
      <c r="C46" s="60" t="s">
        <v>348</v>
      </c>
      <c r="D46" s="60"/>
      <c r="E46" s="18"/>
      <c r="F46" s="63"/>
      <c r="G46" s="18"/>
      <c r="H46" s="18"/>
      <c r="I46" s="18"/>
      <c r="J46" s="63"/>
      <c r="K46" s="60" t="s">
        <v>362</v>
      </c>
      <c r="L46" s="60"/>
      <c r="M46" s="18"/>
      <c r="N46" s="63"/>
      <c r="O46" s="18"/>
      <c r="P46" s="18"/>
      <c r="Q46" s="18"/>
      <c r="R46" s="63"/>
      <c r="S46" s="18"/>
      <c r="T46" s="18"/>
      <c r="U46" s="18"/>
      <c r="V46" s="63"/>
      <c r="W46" s="18"/>
      <c r="X46" s="18"/>
      <c r="Y46" s="18"/>
    </row>
    <row r="47" spans="1:25" x14ac:dyDescent="0.25">
      <c r="A47" s="12"/>
      <c r="B47" s="93"/>
      <c r="C47" s="61" t="s">
        <v>363</v>
      </c>
      <c r="D47" s="61"/>
      <c r="E47" s="18"/>
      <c r="F47" s="63"/>
      <c r="G47" s="61" t="s">
        <v>348</v>
      </c>
      <c r="H47" s="61"/>
      <c r="I47" s="18"/>
      <c r="J47" s="63"/>
      <c r="K47" s="61" t="s">
        <v>363</v>
      </c>
      <c r="L47" s="61"/>
      <c r="M47" s="18"/>
      <c r="N47" s="63"/>
      <c r="O47" s="61" t="s">
        <v>352</v>
      </c>
      <c r="P47" s="61"/>
      <c r="Q47" s="18"/>
      <c r="R47" s="63"/>
      <c r="S47" s="61" t="s">
        <v>364</v>
      </c>
      <c r="T47" s="61"/>
      <c r="U47" s="18"/>
      <c r="V47" s="63"/>
      <c r="W47" s="61" t="s">
        <v>127</v>
      </c>
      <c r="X47" s="61"/>
      <c r="Y47" s="18"/>
    </row>
    <row r="48" spans="1:25" x14ac:dyDescent="0.25">
      <c r="A48" s="12"/>
      <c r="B48" s="98" t="s">
        <v>357</v>
      </c>
      <c r="C48" s="47"/>
      <c r="D48" s="49"/>
      <c r="E48" s="18"/>
      <c r="F48" s="63"/>
      <c r="G48" s="47"/>
      <c r="H48" s="49"/>
      <c r="I48" s="18"/>
      <c r="J48" s="63"/>
      <c r="K48" s="47"/>
      <c r="L48" s="49"/>
      <c r="M48" s="18"/>
      <c r="N48" s="63"/>
      <c r="O48" s="47"/>
      <c r="P48" s="49"/>
      <c r="Q48" s="18"/>
      <c r="R48" s="63"/>
      <c r="S48" s="47"/>
      <c r="T48" s="49"/>
      <c r="U48" s="18"/>
      <c r="V48" s="63"/>
      <c r="W48" s="47"/>
      <c r="X48" s="49"/>
      <c r="Y48" s="18"/>
    </row>
    <row r="49" spans="1:25" x14ac:dyDescent="0.25">
      <c r="A49" s="12"/>
      <c r="B49" s="99" t="s">
        <v>365</v>
      </c>
      <c r="C49" s="18" t="s">
        <v>260</v>
      </c>
      <c r="D49" s="52">
        <v>4880</v>
      </c>
      <c r="E49" s="18"/>
      <c r="F49" s="63"/>
      <c r="G49" s="18" t="s">
        <v>260</v>
      </c>
      <c r="H49" s="52">
        <v>1529</v>
      </c>
      <c r="I49" s="18"/>
      <c r="J49" s="63"/>
      <c r="K49" s="18" t="s">
        <v>260</v>
      </c>
      <c r="L49" s="52">
        <v>1802</v>
      </c>
      <c r="M49" s="18"/>
      <c r="N49" s="63"/>
      <c r="O49" s="18" t="s">
        <v>260</v>
      </c>
      <c r="P49" s="53">
        <v>972</v>
      </c>
      <c r="Q49" s="18"/>
      <c r="R49" s="63"/>
      <c r="S49" s="18" t="s">
        <v>260</v>
      </c>
      <c r="T49" s="53">
        <v>637</v>
      </c>
      <c r="U49" s="18"/>
      <c r="V49" s="63"/>
      <c r="W49" s="18" t="s">
        <v>260</v>
      </c>
      <c r="X49" s="52">
        <v>9820</v>
      </c>
      <c r="Y49" s="18"/>
    </row>
    <row r="50" spans="1:25" x14ac:dyDescent="0.25">
      <c r="A50" s="12"/>
      <c r="B50" s="100" t="s">
        <v>81</v>
      </c>
      <c r="C50" s="24"/>
      <c r="D50" s="51" t="s">
        <v>383</v>
      </c>
      <c r="E50" s="24" t="s">
        <v>262</v>
      </c>
      <c r="F50" s="66"/>
      <c r="G50" s="24"/>
      <c r="H50" s="51">
        <v>792</v>
      </c>
      <c r="I50" s="24"/>
      <c r="J50" s="66"/>
      <c r="K50" s="24"/>
      <c r="L50" s="51">
        <v>469</v>
      </c>
      <c r="M50" s="24"/>
      <c r="N50" s="66"/>
      <c r="O50" s="24"/>
      <c r="P50" s="51">
        <v>353</v>
      </c>
      <c r="Q50" s="24"/>
      <c r="R50" s="66"/>
      <c r="S50" s="24"/>
      <c r="T50" s="51" t="s">
        <v>384</v>
      </c>
      <c r="U50" s="24" t="s">
        <v>262</v>
      </c>
      <c r="V50" s="66"/>
      <c r="W50" s="24"/>
      <c r="X50" s="51">
        <v>725</v>
      </c>
      <c r="Y50" s="24"/>
    </row>
    <row r="51" spans="1:25" x14ac:dyDescent="0.25">
      <c r="A51" s="12"/>
      <c r="B51" s="99" t="s">
        <v>368</v>
      </c>
      <c r="C51" s="18"/>
      <c r="D51" s="53" t="s">
        <v>385</v>
      </c>
      <c r="E51" s="18" t="s">
        <v>262</v>
      </c>
      <c r="F51" s="63"/>
      <c r="G51" s="18"/>
      <c r="H51" s="53" t="s">
        <v>386</v>
      </c>
      <c r="I51" s="18" t="s">
        <v>262</v>
      </c>
      <c r="J51" s="63"/>
      <c r="K51" s="18"/>
      <c r="L51" s="53" t="s">
        <v>387</v>
      </c>
      <c r="M51" s="18" t="s">
        <v>262</v>
      </c>
      <c r="N51" s="63"/>
      <c r="O51" s="18"/>
      <c r="P51" s="53" t="s">
        <v>388</v>
      </c>
      <c r="Q51" s="18" t="s">
        <v>262</v>
      </c>
      <c r="R51" s="63"/>
      <c r="S51" s="18"/>
      <c r="T51" s="53">
        <v>0</v>
      </c>
      <c r="U51" s="18"/>
      <c r="V51" s="63"/>
      <c r="W51" s="18"/>
      <c r="X51" s="53" t="s">
        <v>389</v>
      </c>
      <c r="Y51" s="18" t="s">
        <v>262</v>
      </c>
    </row>
    <row r="52" spans="1:25" x14ac:dyDescent="0.25">
      <c r="A52" s="12"/>
      <c r="B52" s="100" t="s">
        <v>374</v>
      </c>
      <c r="C52" s="77"/>
      <c r="D52" s="86">
        <v>253</v>
      </c>
      <c r="E52" s="24"/>
      <c r="F52" s="66"/>
      <c r="G52" s="77"/>
      <c r="H52" s="86">
        <v>50</v>
      </c>
      <c r="I52" s="24"/>
      <c r="J52" s="66"/>
      <c r="K52" s="77"/>
      <c r="L52" s="86">
        <v>104</v>
      </c>
      <c r="M52" s="24"/>
      <c r="N52" s="66"/>
      <c r="O52" s="77"/>
      <c r="P52" s="86">
        <v>628</v>
      </c>
      <c r="Q52" s="24"/>
      <c r="R52" s="66"/>
      <c r="S52" s="77"/>
      <c r="T52" s="86">
        <v>0</v>
      </c>
      <c r="U52" s="24"/>
      <c r="V52" s="66"/>
      <c r="W52" s="77"/>
      <c r="X52" s="78">
        <v>1035</v>
      </c>
      <c r="Y52" s="24"/>
    </row>
    <row r="53" spans="1:25" ht="15.75" thickBot="1" x14ac:dyDescent="0.3">
      <c r="A53" s="12"/>
      <c r="B53" s="98" t="s">
        <v>375</v>
      </c>
      <c r="C53" s="79" t="s">
        <v>260</v>
      </c>
      <c r="D53" s="80">
        <v>3392</v>
      </c>
      <c r="E53" s="18"/>
      <c r="F53" s="63"/>
      <c r="G53" s="79" t="s">
        <v>260</v>
      </c>
      <c r="H53" s="80">
        <v>1453</v>
      </c>
      <c r="I53" s="18"/>
      <c r="J53" s="63"/>
      <c r="K53" s="79" t="s">
        <v>260</v>
      </c>
      <c r="L53" s="80">
        <v>1569</v>
      </c>
      <c r="M53" s="18"/>
      <c r="N53" s="63"/>
      <c r="O53" s="79" t="s">
        <v>260</v>
      </c>
      <c r="P53" s="87">
        <v>951</v>
      </c>
      <c r="Q53" s="18"/>
      <c r="R53" s="63"/>
      <c r="S53" s="79" t="s">
        <v>260</v>
      </c>
      <c r="T53" s="87">
        <v>264</v>
      </c>
      <c r="U53" s="18"/>
      <c r="V53" s="63"/>
      <c r="W53" s="79" t="s">
        <v>260</v>
      </c>
      <c r="X53" s="80">
        <v>7629</v>
      </c>
      <c r="Y53" s="18"/>
    </row>
    <row r="54" spans="1:25" ht="15.75" thickTop="1" x14ac:dyDescent="0.25">
      <c r="A54" s="12"/>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row>
    <row r="55" spans="1:25" x14ac:dyDescent="0.25">
      <c r="A55" s="12"/>
      <c r="B55" s="90" t="s">
        <v>390</v>
      </c>
      <c r="C55" s="90"/>
      <c r="D55" s="90"/>
      <c r="E55" s="90"/>
      <c r="F55" s="90"/>
      <c r="G55" s="90"/>
      <c r="H55" s="90"/>
      <c r="I55" s="90"/>
      <c r="J55" s="90"/>
      <c r="K55" s="90"/>
      <c r="L55" s="90"/>
      <c r="M55" s="90"/>
      <c r="N55" s="90"/>
      <c r="O55" s="90"/>
      <c r="P55" s="90"/>
      <c r="Q55" s="90"/>
      <c r="R55" s="90"/>
      <c r="S55" s="90"/>
      <c r="T55" s="90"/>
      <c r="U55" s="90"/>
      <c r="V55" s="90"/>
      <c r="W55" s="90"/>
      <c r="X55" s="90"/>
      <c r="Y55" s="90"/>
    </row>
    <row r="56" spans="1:25" ht="15.75" x14ac:dyDescent="0.25">
      <c r="A56" s="12"/>
      <c r="B56" s="91"/>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5">
      <c r="A57" s="12"/>
      <c r="B57" s="97">
        <v>42004</v>
      </c>
      <c r="C57" s="18"/>
      <c r="D57" s="101"/>
      <c r="E57" s="18"/>
      <c r="F57" s="45"/>
      <c r="G57" s="18"/>
      <c r="H57" s="101"/>
      <c r="I57" s="18"/>
      <c r="J57" s="45"/>
      <c r="K57" s="18"/>
      <c r="L57" s="101"/>
      <c r="M57" s="18"/>
      <c r="N57" s="45"/>
      <c r="O57" s="18"/>
      <c r="P57" s="101"/>
      <c r="Q57" s="18"/>
      <c r="R57" s="45"/>
      <c r="S57" s="18"/>
      <c r="T57" s="101"/>
      <c r="U57" s="18"/>
      <c r="V57" s="45"/>
      <c r="W57" s="18"/>
      <c r="X57" s="101"/>
      <c r="Y57" s="18"/>
    </row>
    <row r="58" spans="1:25" x14ac:dyDescent="0.25">
      <c r="A58" s="12"/>
      <c r="B58" s="72"/>
      <c r="C58" s="18"/>
      <c r="D58" s="101"/>
      <c r="E58" s="18"/>
      <c r="F58" s="45"/>
      <c r="G58" s="18"/>
      <c r="H58" s="101"/>
      <c r="I58" s="18"/>
      <c r="J58" s="45"/>
      <c r="K58" s="18"/>
      <c r="L58" s="101"/>
      <c r="M58" s="18"/>
      <c r="N58" s="45"/>
      <c r="O58" s="18"/>
      <c r="P58" s="101"/>
      <c r="Q58" s="18"/>
      <c r="R58" s="45"/>
      <c r="S58" s="18"/>
      <c r="T58" s="101"/>
      <c r="U58" s="18"/>
      <c r="V58" s="45"/>
      <c r="W58" s="18"/>
      <c r="X58" s="101"/>
      <c r="Y58" s="18"/>
    </row>
    <row r="59" spans="1:25" x14ac:dyDescent="0.25">
      <c r="A59" s="12"/>
      <c r="B59" s="93"/>
      <c r="C59" s="60" t="s">
        <v>348</v>
      </c>
      <c r="D59" s="60"/>
      <c r="E59" s="18"/>
      <c r="F59" s="63"/>
      <c r="G59" s="18"/>
      <c r="H59" s="18"/>
      <c r="I59" s="18"/>
      <c r="J59" s="63"/>
      <c r="K59" s="60" t="s">
        <v>362</v>
      </c>
      <c r="L59" s="60"/>
      <c r="M59" s="18"/>
      <c r="N59" s="63"/>
      <c r="O59" s="18"/>
      <c r="P59" s="18"/>
      <c r="Q59" s="18"/>
      <c r="R59" s="63"/>
      <c r="S59" s="18"/>
      <c r="T59" s="18"/>
      <c r="U59" s="18"/>
      <c r="V59" s="63"/>
      <c r="W59" s="18"/>
      <c r="X59" s="18"/>
      <c r="Y59" s="18"/>
    </row>
    <row r="60" spans="1:25" x14ac:dyDescent="0.25">
      <c r="A60" s="12"/>
      <c r="B60" s="63" t="s">
        <v>391</v>
      </c>
      <c r="C60" s="61" t="s">
        <v>363</v>
      </c>
      <c r="D60" s="61"/>
      <c r="E60" s="18"/>
      <c r="F60" s="45"/>
      <c r="G60" s="61" t="s">
        <v>348</v>
      </c>
      <c r="H60" s="61"/>
      <c r="I60" s="18"/>
      <c r="J60" s="45"/>
      <c r="K60" s="61" t="s">
        <v>363</v>
      </c>
      <c r="L60" s="61"/>
      <c r="M60" s="18"/>
      <c r="N60" s="45"/>
      <c r="O60" s="61" t="s">
        <v>352</v>
      </c>
      <c r="P60" s="61"/>
      <c r="Q60" s="18"/>
      <c r="R60" s="45"/>
      <c r="S60" s="61" t="s">
        <v>364</v>
      </c>
      <c r="T60" s="61"/>
      <c r="U60" s="18"/>
      <c r="V60" s="45"/>
      <c r="W60" s="61" t="s">
        <v>127</v>
      </c>
      <c r="X60" s="61"/>
      <c r="Y60" s="18"/>
    </row>
    <row r="61" spans="1:25" ht="26.25" x14ac:dyDescent="0.25">
      <c r="A61" s="12"/>
      <c r="B61" s="63" t="s">
        <v>392</v>
      </c>
      <c r="C61" s="47"/>
      <c r="D61" s="49"/>
      <c r="E61" s="18"/>
      <c r="F61" s="36"/>
      <c r="G61" s="47"/>
      <c r="H61" s="49"/>
      <c r="I61" s="18"/>
      <c r="J61" s="36"/>
      <c r="K61" s="47"/>
      <c r="L61" s="49"/>
      <c r="M61" s="18"/>
      <c r="N61" s="36"/>
      <c r="O61" s="47"/>
      <c r="P61" s="49"/>
      <c r="Q61" s="18"/>
      <c r="R61" s="36"/>
      <c r="S61" s="47"/>
      <c r="T61" s="49"/>
      <c r="U61" s="18"/>
      <c r="V61" s="36"/>
      <c r="W61" s="47"/>
      <c r="X61" s="49"/>
      <c r="Y61" s="18"/>
    </row>
    <row r="62" spans="1:25" x14ac:dyDescent="0.25">
      <c r="A62" s="12"/>
      <c r="B62" s="102" t="s">
        <v>393</v>
      </c>
      <c r="C62" s="24" t="s">
        <v>260</v>
      </c>
      <c r="D62" s="51">
        <v>514</v>
      </c>
      <c r="E62" s="24"/>
      <c r="F62" s="56"/>
      <c r="G62" s="24" t="s">
        <v>260</v>
      </c>
      <c r="H62" s="51">
        <v>272</v>
      </c>
      <c r="I62" s="24"/>
      <c r="J62" s="56"/>
      <c r="K62" s="24" t="s">
        <v>260</v>
      </c>
      <c r="L62" s="51">
        <v>88</v>
      </c>
      <c r="M62" s="24"/>
      <c r="N62" s="56"/>
      <c r="O62" s="24" t="s">
        <v>260</v>
      </c>
      <c r="P62" s="51">
        <v>0</v>
      </c>
      <c r="Q62" s="24"/>
      <c r="R62" s="56"/>
      <c r="S62" s="24" t="s">
        <v>260</v>
      </c>
      <c r="T62" s="51">
        <v>0</v>
      </c>
      <c r="U62" s="24"/>
      <c r="V62" s="56"/>
      <c r="W62" s="24" t="s">
        <v>260</v>
      </c>
      <c r="X62" s="51">
        <v>874</v>
      </c>
      <c r="Y62" s="24"/>
    </row>
    <row r="63" spans="1:25" x14ac:dyDescent="0.25">
      <c r="A63" s="12"/>
      <c r="B63" s="103" t="s">
        <v>394</v>
      </c>
      <c r="C63" s="54"/>
      <c r="D63" s="94">
        <v>2162</v>
      </c>
      <c r="E63" s="18"/>
      <c r="F63" s="36"/>
      <c r="G63" s="54"/>
      <c r="H63" s="94">
        <v>1148</v>
      </c>
      <c r="I63" s="18"/>
      <c r="J63" s="36"/>
      <c r="K63" s="54"/>
      <c r="L63" s="94">
        <v>1601</v>
      </c>
      <c r="M63" s="18"/>
      <c r="N63" s="36"/>
      <c r="O63" s="54"/>
      <c r="P63" s="94">
        <v>1663</v>
      </c>
      <c r="Q63" s="18"/>
      <c r="R63" s="36"/>
      <c r="S63" s="54"/>
      <c r="T63" s="55">
        <v>184</v>
      </c>
      <c r="U63" s="18"/>
      <c r="V63" s="36"/>
      <c r="W63" s="54"/>
      <c r="X63" s="94">
        <v>6758</v>
      </c>
      <c r="Y63" s="18"/>
    </row>
    <row r="64" spans="1:25" ht="15.75" thickBot="1" x14ac:dyDescent="0.3">
      <c r="A64" s="12"/>
      <c r="B64" s="66" t="s">
        <v>375</v>
      </c>
      <c r="C64" s="57" t="s">
        <v>260</v>
      </c>
      <c r="D64" s="58">
        <v>2676</v>
      </c>
      <c r="E64" s="24"/>
      <c r="F64" s="56"/>
      <c r="G64" s="57" t="s">
        <v>260</v>
      </c>
      <c r="H64" s="58">
        <v>1420</v>
      </c>
      <c r="I64" s="24"/>
      <c r="J64" s="56"/>
      <c r="K64" s="57" t="s">
        <v>260</v>
      </c>
      <c r="L64" s="58">
        <v>1689</v>
      </c>
      <c r="M64" s="24"/>
      <c r="N64" s="56"/>
      <c r="O64" s="57" t="s">
        <v>260</v>
      </c>
      <c r="P64" s="58">
        <v>1663</v>
      </c>
      <c r="Q64" s="24"/>
      <c r="R64" s="56"/>
      <c r="S64" s="57" t="s">
        <v>260</v>
      </c>
      <c r="T64" s="59">
        <v>184</v>
      </c>
      <c r="U64" s="24"/>
      <c r="V64" s="56"/>
      <c r="W64" s="57" t="s">
        <v>260</v>
      </c>
      <c r="X64" s="58">
        <v>7632</v>
      </c>
      <c r="Y64" s="24"/>
    </row>
    <row r="65" spans="1:25" ht="15.75" thickTop="1" x14ac:dyDescent="0.25">
      <c r="A65" s="12"/>
      <c r="B65" s="63"/>
      <c r="C65" s="104"/>
      <c r="D65" s="104"/>
      <c r="E65" s="18"/>
      <c r="F65" s="63"/>
      <c r="G65" s="104"/>
      <c r="H65" s="104"/>
      <c r="I65" s="18"/>
      <c r="J65" s="63"/>
      <c r="K65" s="104"/>
      <c r="L65" s="104"/>
      <c r="M65" s="18"/>
      <c r="N65" s="63"/>
      <c r="O65" s="104"/>
      <c r="P65" s="104"/>
      <c r="Q65" s="18"/>
      <c r="R65" s="63"/>
      <c r="S65" s="104"/>
      <c r="T65" s="104"/>
      <c r="U65" s="18"/>
      <c r="V65" s="63"/>
      <c r="W65" s="104"/>
      <c r="X65" s="104"/>
      <c r="Y65" s="18"/>
    </row>
    <row r="66" spans="1:25" x14ac:dyDescent="0.25">
      <c r="A66" s="12"/>
      <c r="B66" s="63" t="s">
        <v>395</v>
      </c>
      <c r="C66" s="18"/>
      <c r="D66" s="53"/>
      <c r="E66" s="18"/>
      <c r="F66" s="36"/>
      <c r="G66" s="18"/>
      <c r="H66" s="53"/>
      <c r="I66" s="18"/>
      <c r="J66" s="36"/>
      <c r="K66" s="18"/>
      <c r="L66" s="53"/>
      <c r="M66" s="18"/>
      <c r="N66" s="36"/>
      <c r="O66" s="18"/>
      <c r="P66" s="53"/>
      <c r="Q66" s="18"/>
      <c r="R66" s="36"/>
      <c r="S66" s="18"/>
      <c r="T66" s="53"/>
      <c r="U66" s="18"/>
      <c r="V66" s="36"/>
      <c r="W66" s="18"/>
      <c r="X66" s="53"/>
      <c r="Y66" s="18"/>
    </row>
    <row r="67" spans="1:25" ht="26.25" x14ac:dyDescent="0.25">
      <c r="A67" s="12"/>
      <c r="B67" s="103" t="s">
        <v>396</v>
      </c>
      <c r="C67" s="18" t="s">
        <v>260</v>
      </c>
      <c r="D67" s="52">
        <v>7139</v>
      </c>
      <c r="E67" s="18"/>
      <c r="F67" s="36"/>
      <c r="G67" s="18" t="s">
        <v>260</v>
      </c>
      <c r="H67" s="52">
        <v>1940</v>
      </c>
      <c r="I67" s="18"/>
      <c r="J67" s="36"/>
      <c r="K67" s="18" t="s">
        <v>260</v>
      </c>
      <c r="L67" s="52">
        <v>3425</v>
      </c>
      <c r="M67" s="18"/>
      <c r="N67" s="36"/>
      <c r="O67" s="18" t="s">
        <v>260</v>
      </c>
      <c r="P67" s="53">
        <v>93</v>
      </c>
      <c r="Q67" s="18"/>
      <c r="R67" s="36"/>
      <c r="S67" s="18" t="s">
        <v>260</v>
      </c>
      <c r="T67" s="53">
        <v>0</v>
      </c>
      <c r="U67" s="18"/>
      <c r="V67" s="36"/>
      <c r="W67" s="18" t="s">
        <v>260</v>
      </c>
      <c r="X67" s="52">
        <v>12597</v>
      </c>
      <c r="Y67" s="18"/>
    </row>
    <row r="68" spans="1:25" ht="26.25" x14ac:dyDescent="0.25">
      <c r="A68" s="12"/>
      <c r="B68" s="102" t="s">
        <v>397</v>
      </c>
      <c r="C68" s="77"/>
      <c r="D68" s="78">
        <v>215434</v>
      </c>
      <c r="E68" s="24"/>
      <c r="F68" s="56"/>
      <c r="G68" s="77"/>
      <c r="H68" s="78">
        <v>118210</v>
      </c>
      <c r="I68" s="24"/>
      <c r="J68" s="56"/>
      <c r="K68" s="77"/>
      <c r="L68" s="78">
        <v>180428</v>
      </c>
      <c r="M68" s="24"/>
      <c r="N68" s="56"/>
      <c r="O68" s="77"/>
      <c r="P68" s="78">
        <v>137183</v>
      </c>
      <c r="Q68" s="24"/>
      <c r="R68" s="56"/>
      <c r="S68" s="77"/>
      <c r="T68" s="86">
        <v>0</v>
      </c>
      <c r="U68" s="24"/>
      <c r="V68" s="56"/>
      <c r="W68" s="77"/>
      <c r="X68" s="78">
        <v>651255</v>
      </c>
      <c r="Y68" s="24"/>
    </row>
    <row r="69" spans="1:25" ht="15.75" thickBot="1" x14ac:dyDescent="0.3">
      <c r="A69" s="12"/>
      <c r="B69" s="63" t="s">
        <v>398</v>
      </c>
      <c r="C69" s="79" t="s">
        <v>260</v>
      </c>
      <c r="D69" s="80">
        <v>222573</v>
      </c>
      <c r="E69" s="18"/>
      <c r="F69" s="36"/>
      <c r="G69" s="79" t="s">
        <v>260</v>
      </c>
      <c r="H69" s="80">
        <v>120150</v>
      </c>
      <c r="I69" s="18"/>
      <c r="J69" s="36"/>
      <c r="K69" s="79" t="s">
        <v>260</v>
      </c>
      <c r="L69" s="80">
        <v>183853</v>
      </c>
      <c r="M69" s="18"/>
      <c r="N69" s="36"/>
      <c r="O69" s="79" t="s">
        <v>260</v>
      </c>
      <c r="P69" s="80">
        <v>137276</v>
      </c>
      <c r="Q69" s="18"/>
      <c r="R69" s="36"/>
      <c r="S69" s="79" t="s">
        <v>260</v>
      </c>
      <c r="T69" s="87">
        <v>0</v>
      </c>
      <c r="U69" s="18"/>
      <c r="V69" s="36"/>
      <c r="W69" s="79" t="s">
        <v>260</v>
      </c>
      <c r="X69" s="80">
        <v>663852</v>
      </c>
      <c r="Y69" s="18"/>
    </row>
    <row r="70" spans="1:25" ht="16.5" thickTop="1" x14ac:dyDescent="0.25">
      <c r="A70" s="12"/>
      <c r="B70" s="91"/>
      <c r="C70" s="91"/>
      <c r="D70" s="91"/>
      <c r="E70" s="91"/>
      <c r="F70" s="91"/>
      <c r="G70" s="91"/>
      <c r="H70" s="91"/>
      <c r="I70" s="91"/>
      <c r="J70" s="91"/>
      <c r="K70" s="91"/>
      <c r="L70" s="91"/>
      <c r="M70" s="91"/>
      <c r="N70" s="91"/>
      <c r="O70" s="91"/>
      <c r="P70" s="91"/>
      <c r="Q70" s="91"/>
      <c r="R70" s="91"/>
      <c r="S70" s="91"/>
      <c r="T70" s="91"/>
      <c r="U70" s="91"/>
      <c r="V70" s="91"/>
      <c r="W70" s="91"/>
      <c r="X70" s="91"/>
      <c r="Y70" s="91"/>
    </row>
    <row r="71" spans="1:25" x14ac:dyDescent="0.25">
      <c r="A71" s="12"/>
      <c r="B71" s="97">
        <v>41639</v>
      </c>
      <c r="C71" s="18"/>
      <c r="D71" s="18"/>
      <c r="E71" s="18"/>
      <c r="F71" s="63"/>
      <c r="G71" s="18"/>
      <c r="H71" s="18"/>
      <c r="I71" s="18"/>
      <c r="J71" s="63"/>
      <c r="K71" s="18"/>
      <c r="L71" s="18"/>
      <c r="M71" s="18"/>
      <c r="N71" s="63"/>
      <c r="O71" s="18"/>
      <c r="P71" s="18"/>
      <c r="Q71" s="18"/>
      <c r="R71" s="63"/>
      <c r="S71" s="18"/>
      <c r="T71" s="18"/>
      <c r="U71" s="18"/>
      <c r="V71" s="63"/>
      <c r="W71" s="18"/>
      <c r="X71" s="18"/>
      <c r="Y71" s="18"/>
    </row>
    <row r="72" spans="1:25" x14ac:dyDescent="0.25">
      <c r="A72" s="12"/>
      <c r="B72" s="93"/>
      <c r="C72" s="60" t="s">
        <v>348</v>
      </c>
      <c r="D72" s="60"/>
      <c r="E72" s="18"/>
      <c r="F72" s="45"/>
      <c r="G72" s="18"/>
      <c r="H72" s="101"/>
      <c r="I72" s="18"/>
      <c r="J72" s="45"/>
      <c r="K72" s="60" t="s">
        <v>362</v>
      </c>
      <c r="L72" s="60"/>
      <c r="M72" s="18"/>
      <c r="N72" s="45"/>
      <c r="O72" s="18"/>
      <c r="P72" s="101"/>
      <c r="Q72" s="18"/>
      <c r="R72" s="45"/>
      <c r="S72" s="18"/>
      <c r="T72" s="101"/>
      <c r="U72" s="18"/>
      <c r="V72" s="45"/>
      <c r="W72" s="18"/>
      <c r="X72" s="101"/>
      <c r="Y72" s="18"/>
    </row>
    <row r="73" spans="1:25" x14ac:dyDescent="0.25">
      <c r="A73" s="12"/>
      <c r="B73" s="63" t="s">
        <v>391</v>
      </c>
      <c r="C73" s="61" t="s">
        <v>363</v>
      </c>
      <c r="D73" s="61"/>
      <c r="E73" s="18"/>
      <c r="F73" s="45"/>
      <c r="G73" s="61" t="s">
        <v>348</v>
      </c>
      <c r="H73" s="61"/>
      <c r="I73" s="18"/>
      <c r="J73" s="45"/>
      <c r="K73" s="61" t="s">
        <v>363</v>
      </c>
      <c r="L73" s="61"/>
      <c r="M73" s="18"/>
      <c r="N73" s="45"/>
      <c r="O73" s="61" t="s">
        <v>352</v>
      </c>
      <c r="P73" s="61"/>
      <c r="Q73" s="18"/>
      <c r="R73" s="45"/>
      <c r="S73" s="61" t="s">
        <v>364</v>
      </c>
      <c r="T73" s="61"/>
      <c r="U73" s="18"/>
      <c r="V73" s="45"/>
      <c r="W73" s="61" t="s">
        <v>127</v>
      </c>
      <c r="X73" s="61"/>
      <c r="Y73" s="18"/>
    </row>
    <row r="74" spans="1:25" ht="26.25" x14ac:dyDescent="0.25">
      <c r="A74" s="12"/>
      <c r="B74" s="63" t="s">
        <v>392</v>
      </c>
      <c r="C74" s="47"/>
      <c r="D74" s="47"/>
      <c r="E74" s="18"/>
      <c r="F74" s="63"/>
      <c r="G74" s="47"/>
      <c r="H74" s="47"/>
      <c r="I74" s="18"/>
      <c r="J74" s="63"/>
      <c r="K74" s="47"/>
      <c r="L74" s="47"/>
      <c r="M74" s="18"/>
      <c r="N74" s="63"/>
      <c r="O74" s="47"/>
      <c r="P74" s="47"/>
      <c r="Q74" s="18"/>
      <c r="R74" s="63"/>
      <c r="S74" s="47"/>
      <c r="T74" s="47"/>
      <c r="U74" s="18"/>
      <c r="V74" s="63"/>
      <c r="W74" s="47"/>
      <c r="X74" s="47"/>
      <c r="Y74" s="18"/>
    </row>
    <row r="75" spans="1:25" x14ac:dyDescent="0.25">
      <c r="A75" s="12"/>
      <c r="B75" s="102" t="s">
        <v>393</v>
      </c>
      <c r="C75" s="24" t="s">
        <v>260</v>
      </c>
      <c r="D75" s="51">
        <v>166</v>
      </c>
      <c r="E75" s="24"/>
      <c r="F75" s="56"/>
      <c r="G75" s="24" t="s">
        <v>260</v>
      </c>
      <c r="H75" s="51">
        <v>110</v>
      </c>
      <c r="I75" s="24"/>
      <c r="J75" s="56"/>
      <c r="K75" s="24" t="s">
        <v>260</v>
      </c>
      <c r="L75" s="51">
        <v>202</v>
      </c>
      <c r="M75" s="24"/>
      <c r="N75" s="56"/>
      <c r="O75" s="24" t="s">
        <v>260</v>
      </c>
      <c r="P75" s="51">
        <v>82</v>
      </c>
      <c r="Q75" s="24"/>
      <c r="R75" s="56"/>
      <c r="S75" s="24" t="s">
        <v>260</v>
      </c>
      <c r="T75" s="51">
        <v>0</v>
      </c>
      <c r="U75" s="24"/>
      <c r="V75" s="56"/>
      <c r="W75" s="24" t="s">
        <v>260</v>
      </c>
      <c r="X75" s="51">
        <v>560</v>
      </c>
      <c r="Y75" s="24"/>
    </row>
    <row r="76" spans="1:25" x14ac:dyDescent="0.25">
      <c r="A76" s="12"/>
      <c r="B76" s="103" t="s">
        <v>394</v>
      </c>
      <c r="C76" s="54"/>
      <c r="D76" s="94">
        <v>2586</v>
      </c>
      <c r="E76" s="18"/>
      <c r="F76" s="36"/>
      <c r="G76" s="54"/>
      <c r="H76" s="94">
        <v>1109</v>
      </c>
      <c r="I76" s="18"/>
      <c r="J76" s="36"/>
      <c r="K76" s="54"/>
      <c r="L76" s="94">
        <v>1762</v>
      </c>
      <c r="M76" s="18"/>
      <c r="N76" s="36"/>
      <c r="O76" s="54"/>
      <c r="P76" s="94">
        <v>1337</v>
      </c>
      <c r="Q76" s="18"/>
      <c r="R76" s="36"/>
      <c r="S76" s="54"/>
      <c r="T76" s="55">
        <v>214</v>
      </c>
      <c r="U76" s="18"/>
      <c r="V76" s="36"/>
      <c r="W76" s="54"/>
      <c r="X76" s="94">
        <v>7008</v>
      </c>
      <c r="Y76" s="18"/>
    </row>
    <row r="77" spans="1:25" ht="15.75" thickBot="1" x14ac:dyDescent="0.3">
      <c r="A77" s="12"/>
      <c r="B77" s="66" t="s">
        <v>375</v>
      </c>
      <c r="C77" s="57" t="s">
        <v>260</v>
      </c>
      <c r="D77" s="58">
        <v>2752</v>
      </c>
      <c r="E77" s="24"/>
      <c r="F77" s="56"/>
      <c r="G77" s="57" t="s">
        <v>260</v>
      </c>
      <c r="H77" s="58">
        <v>1219</v>
      </c>
      <c r="I77" s="24"/>
      <c r="J77" s="56"/>
      <c r="K77" s="57" t="s">
        <v>260</v>
      </c>
      <c r="L77" s="58">
        <v>1964</v>
      </c>
      <c r="M77" s="24"/>
      <c r="N77" s="56"/>
      <c r="O77" s="57" t="s">
        <v>260</v>
      </c>
      <c r="P77" s="58">
        <v>1419</v>
      </c>
      <c r="Q77" s="24"/>
      <c r="R77" s="56"/>
      <c r="S77" s="57" t="s">
        <v>260</v>
      </c>
      <c r="T77" s="59">
        <v>214</v>
      </c>
      <c r="U77" s="24"/>
      <c r="V77" s="56"/>
      <c r="W77" s="57" t="s">
        <v>260</v>
      </c>
      <c r="X77" s="58">
        <v>7568</v>
      </c>
      <c r="Y77" s="24"/>
    </row>
    <row r="78" spans="1:25" ht="15.75" thickTop="1" x14ac:dyDescent="0.25">
      <c r="A78" s="12"/>
      <c r="B78" s="63"/>
      <c r="C78" s="104"/>
      <c r="D78" s="104"/>
      <c r="E78" s="18"/>
      <c r="F78" s="63"/>
      <c r="G78" s="104"/>
      <c r="H78" s="104"/>
      <c r="I78" s="18"/>
      <c r="J78" s="63"/>
      <c r="K78" s="104"/>
      <c r="L78" s="104"/>
      <c r="M78" s="18"/>
      <c r="N78" s="63"/>
      <c r="O78" s="104"/>
      <c r="P78" s="104"/>
      <c r="Q78" s="18"/>
      <c r="R78" s="63"/>
      <c r="S78" s="104"/>
      <c r="T78" s="104"/>
      <c r="U78" s="18"/>
      <c r="V78" s="63"/>
      <c r="W78" s="104"/>
      <c r="X78" s="104"/>
      <c r="Y78" s="18"/>
    </row>
    <row r="79" spans="1:25" x14ac:dyDescent="0.25">
      <c r="A79" s="12"/>
      <c r="B79" s="63" t="s">
        <v>395</v>
      </c>
      <c r="C79" s="18"/>
      <c r="D79" s="101"/>
      <c r="E79" s="18"/>
      <c r="F79" s="45"/>
      <c r="G79" s="18"/>
      <c r="H79" s="101"/>
      <c r="I79" s="18"/>
      <c r="J79" s="45"/>
      <c r="K79" s="18"/>
      <c r="L79" s="101"/>
      <c r="M79" s="18"/>
      <c r="N79" s="45"/>
      <c r="O79" s="18"/>
      <c r="P79" s="101"/>
      <c r="Q79" s="18"/>
      <c r="R79" s="45"/>
      <c r="S79" s="18"/>
      <c r="T79" s="101"/>
      <c r="U79" s="18"/>
      <c r="V79" s="45"/>
      <c r="W79" s="18"/>
      <c r="X79" s="101"/>
      <c r="Y79" s="18"/>
    </row>
    <row r="80" spans="1:25" ht="26.25" x14ac:dyDescent="0.25">
      <c r="A80" s="12"/>
      <c r="B80" s="103" t="s">
        <v>396</v>
      </c>
      <c r="C80" s="18" t="s">
        <v>260</v>
      </c>
      <c r="D80" s="52">
        <v>6623</v>
      </c>
      <c r="E80" s="18"/>
      <c r="F80" s="36"/>
      <c r="G80" s="18" t="s">
        <v>260</v>
      </c>
      <c r="H80" s="52">
        <v>2430</v>
      </c>
      <c r="I80" s="18"/>
      <c r="J80" s="36"/>
      <c r="K80" s="18" t="s">
        <v>260</v>
      </c>
      <c r="L80" s="52">
        <v>2554</v>
      </c>
      <c r="M80" s="18"/>
      <c r="N80" s="36"/>
      <c r="O80" s="18" t="s">
        <v>260</v>
      </c>
      <c r="P80" s="53">
        <v>363</v>
      </c>
      <c r="Q80" s="18"/>
      <c r="R80" s="36"/>
      <c r="S80" s="18" t="s">
        <v>260</v>
      </c>
      <c r="T80" s="53">
        <v>0</v>
      </c>
      <c r="U80" s="18"/>
      <c r="V80" s="36"/>
      <c r="W80" s="18" t="s">
        <v>260</v>
      </c>
      <c r="X80" s="52">
        <v>11970</v>
      </c>
      <c r="Y80" s="18"/>
    </row>
    <row r="81" spans="1:25" ht="26.25" x14ac:dyDescent="0.25">
      <c r="A81" s="12"/>
      <c r="B81" s="102" t="s">
        <v>397</v>
      </c>
      <c r="C81" s="77"/>
      <c r="D81" s="78">
        <v>210739</v>
      </c>
      <c r="E81" s="24"/>
      <c r="F81" s="56"/>
      <c r="G81" s="77"/>
      <c r="H81" s="78">
        <v>102593</v>
      </c>
      <c r="I81" s="24"/>
      <c r="J81" s="56"/>
      <c r="K81" s="77"/>
      <c r="L81" s="78">
        <v>167597</v>
      </c>
      <c r="M81" s="24"/>
      <c r="N81" s="56"/>
      <c r="O81" s="77"/>
      <c r="P81" s="78">
        <v>137785</v>
      </c>
      <c r="Q81" s="24"/>
      <c r="R81" s="56"/>
      <c r="S81" s="77"/>
      <c r="T81" s="86">
        <v>0</v>
      </c>
      <c r="U81" s="24"/>
      <c r="V81" s="56"/>
      <c r="W81" s="77"/>
      <c r="X81" s="78">
        <v>618714</v>
      </c>
      <c r="Y81" s="24"/>
    </row>
    <row r="82" spans="1:25" ht="15.75" thickBot="1" x14ac:dyDescent="0.3">
      <c r="A82" s="12"/>
      <c r="B82" s="63" t="s">
        <v>398</v>
      </c>
      <c r="C82" s="79" t="s">
        <v>260</v>
      </c>
      <c r="D82" s="80">
        <v>217362</v>
      </c>
      <c r="E82" s="18"/>
      <c r="F82" s="36"/>
      <c r="G82" s="79" t="s">
        <v>260</v>
      </c>
      <c r="H82" s="80">
        <v>105023</v>
      </c>
      <c r="I82" s="18"/>
      <c r="J82" s="36"/>
      <c r="K82" s="79" t="s">
        <v>260</v>
      </c>
      <c r="L82" s="80">
        <v>170151</v>
      </c>
      <c r="M82" s="18"/>
      <c r="N82" s="36"/>
      <c r="O82" s="79" t="s">
        <v>260</v>
      </c>
      <c r="P82" s="80">
        <v>138148</v>
      </c>
      <c r="Q82" s="18"/>
      <c r="R82" s="36"/>
      <c r="S82" s="79" t="s">
        <v>260</v>
      </c>
      <c r="T82" s="87">
        <v>0</v>
      </c>
      <c r="U82" s="18"/>
      <c r="V82" s="36"/>
      <c r="W82" s="79" t="s">
        <v>260</v>
      </c>
      <c r="X82" s="80">
        <v>630684</v>
      </c>
      <c r="Y82" s="18"/>
    </row>
    <row r="83" spans="1:25" ht="15.75" thickTop="1" x14ac:dyDescent="0.25">
      <c r="A83" s="12"/>
      <c r="B83" s="90" t="s">
        <v>399</v>
      </c>
      <c r="C83" s="90"/>
      <c r="D83" s="90"/>
      <c r="E83" s="90"/>
      <c r="F83" s="90"/>
      <c r="G83" s="90"/>
      <c r="H83" s="90"/>
      <c r="I83" s="90"/>
      <c r="J83" s="90"/>
      <c r="K83" s="90"/>
      <c r="L83" s="90"/>
      <c r="M83" s="90"/>
      <c r="N83" s="90"/>
      <c r="O83" s="90"/>
      <c r="P83" s="90"/>
      <c r="Q83" s="90"/>
      <c r="R83" s="90"/>
      <c r="S83" s="90"/>
      <c r="T83" s="90"/>
      <c r="U83" s="90"/>
      <c r="V83" s="90"/>
      <c r="W83" s="90"/>
      <c r="X83" s="90"/>
      <c r="Y83" s="90"/>
    </row>
    <row r="84" spans="1:25" ht="15.75" x14ac:dyDescent="0.25">
      <c r="A84" s="12"/>
      <c r="B84" s="91"/>
      <c r="C84" s="91"/>
      <c r="D84" s="91"/>
      <c r="E84" s="91"/>
      <c r="F84" s="91"/>
      <c r="G84" s="91"/>
      <c r="H84" s="91"/>
      <c r="I84" s="91"/>
      <c r="J84" s="91"/>
      <c r="K84" s="91"/>
      <c r="L84" s="91"/>
      <c r="M84" s="91"/>
      <c r="N84" s="91"/>
      <c r="O84" s="91"/>
      <c r="P84" s="91"/>
      <c r="Q84" s="91"/>
      <c r="R84" s="91"/>
      <c r="S84" s="91"/>
      <c r="T84" s="91"/>
      <c r="U84" s="91"/>
      <c r="V84" s="91"/>
      <c r="W84" s="91"/>
      <c r="X84" s="91"/>
      <c r="Y84" s="91"/>
    </row>
    <row r="85" spans="1:25" x14ac:dyDescent="0.25">
      <c r="A85" s="12"/>
      <c r="B85" s="93"/>
      <c r="C85" s="60" t="s">
        <v>400</v>
      </c>
      <c r="D85" s="60"/>
      <c r="E85" s="18"/>
      <c r="F85" s="63"/>
      <c r="G85" s="60" t="s">
        <v>401</v>
      </c>
      <c r="H85" s="60"/>
      <c r="I85" s="18"/>
      <c r="J85" s="63"/>
      <c r="K85" s="60" t="s">
        <v>402</v>
      </c>
      <c r="L85" s="60"/>
      <c r="M85" s="18"/>
      <c r="N85" s="63"/>
      <c r="O85" s="60" t="s">
        <v>403</v>
      </c>
      <c r="P85" s="60"/>
      <c r="Q85" s="18"/>
      <c r="R85" s="63"/>
      <c r="S85" s="60" t="s">
        <v>404</v>
      </c>
      <c r="T85" s="60"/>
      <c r="U85" s="18"/>
    </row>
    <row r="86" spans="1:25" x14ac:dyDescent="0.25">
      <c r="A86" s="12"/>
      <c r="B86" s="97">
        <v>42004</v>
      </c>
      <c r="C86" s="61" t="s">
        <v>405</v>
      </c>
      <c r="D86" s="61"/>
      <c r="E86" s="18"/>
      <c r="F86" s="45"/>
      <c r="G86" s="61" t="s">
        <v>406</v>
      </c>
      <c r="H86" s="61"/>
      <c r="I86" s="18"/>
      <c r="J86" s="45"/>
      <c r="K86" s="61" t="s">
        <v>407</v>
      </c>
      <c r="L86" s="61"/>
      <c r="M86" s="18"/>
      <c r="N86" s="45"/>
      <c r="O86" s="61" t="s">
        <v>406</v>
      </c>
      <c r="P86" s="61"/>
      <c r="Q86" s="18"/>
      <c r="R86" s="63"/>
      <c r="S86" s="61" t="s">
        <v>408</v>
      </c>
      <c r="T86" s="61"/>
      <c r="U86" s="18"/>
    </row>
    <row r="87" spans="1:25" x14ac:dyDescent="0.25">
      <c r="A87" s="12"/>
      <c r="B87" s="63" t="s">
        <v>409</v>
      </c>
      <c r="C87" s="47"/>
      <c r="D87" s="47"/>
      <c r="E87" s="18"/>
      <c r="F87" s="63"/>
      <c r="G87" s="47"/>
      <c r="H87" s="47"/>
      <c r="I87" s="18"/>
      <c r="J87" s="63"/>
      <c r="K87" s="47"/>
      <c r="L87" s="47"/>
      <c r="M87" s="18"/>
      <c r="N87" s="63"/>
      <c r="O87" s="47"/>
      <c r="P87" s="47"/>
      <c r="Q87" s="18"/>
      <c r="R87" s="63"/>
      <c r="S87" s="47"/>
      <c r="T87" s="47"/>
      <c r="U87" s="18"/>
    </row>
    <row r="88" spans="1:25" x14ac:dyDescent="0.25">
      <c r="A88" s="12"/>
      <c r="B88" s="76" t="s">
        <v>344</v>
      </c>
      <c r="C88" s="18"/>
      <c r="D88" s="18"/>
      <c r="E88" s="18"/>
      <c r="F88" s="63"/>
      <c r="G88" s="18"/>
      <c r="H88" s="18"/>
      <c r="I88" s="18"/>
      <c r="J88" s="63"/>
      <c r="K88" s="18"/>
      <c r="L88" s="18"/>
      <c r="M88" s="18"/>
      <c r="N88" s="63"/>
      <c r="O88" s="18"/>
      <c r="P88" s="18"/>
      <c r="Q88" s="18"/>
      <c r="R88" s="63"/>
      <c r="S88" s="18"/>
      <c r="T88" s="18"/>
      <c r="U88" s="18"/>
    </row>
    <row r="89" spans="1:25" x14ac:dyDescent="0.25">
      <c r="A89" s="12"/>
      <c r="B89" s="105" t="s">
        <v>345</v>
      </c>
      <c r="C89" s="18" t="s">
        <v>260</v>
      </c>
      <c r="D89" s="52">
        <v>2448</v>
      </c>
      <c r="E89" s="18"/>
      <c r="F89" s="36"/>
      <c r="G89" s="18" t="s">
        <v>260</v>
      </c>
      <c r="H89" s="52">
        <v>2318</v>
      </c>
      <c r="I89" s="18"/>
      <c r="J89" s="36"/>
      <c r="K89" s="18" t="s">
        <v>260</v>
      </c>
      <c r="L89" s="53">
        <v>0</v>
      </c>
      <c r="M89" s="18"/>
      <c r="N89" s="36"/>
      <c r="O89" s="18" t="s">
        <v>260</v>
      </c>
      <c r="P89" s="52">
        <v>1860</v>
      </c>
      <c r="Q89" s="18"/>
      <c r="R89" s="63"/>
      <c r="S89" s="18" t="s">
        <v>260</v>
      </c>
      <c r="T89" s="53">
        <v>46</v>
      </c>
      <c r="U89" s="18"/>
    </row>
    <row r="90" spans="1:25" x14ac:dyDescent="0.25">
      <c r="A90" s="12"/>
      <c r="B90" s="95" t="s">
        <v>346</v>
      </c>
      <c r="C90" s="24"/>
      <c r="D90" s="51">
        <v>391</v>
      </c>
      <c r="E90" s="24"/>
      <c r="F90" s="56"/>
      <c r="G90" s="24"/>
      <c r="H90" s="51">
        <v>391</v>
      </c>
      <c r="I90" s="24"/>
      <c r="J90" s="56"/>
      <c r="K90" s="24"/>
      <c r="L90" s="51">
        <v>0</v>
      </c>
      <c r="M90" s="24"/>
      <c r="N90" s="56"/>
      <c r="O90" s="24"/>
      <c r="P90" s="51">
        <v>653</v>
      </c>
      <c r="Q90" s="24"/>
      <c r="R90" s="66"/>
      <c r="S90" s="24"/>
      <c r="T90" s="51">
        <v>20</v>
      </c>
      <c r="U90" s="24"/>
    </row>
    <row r="91" spans="1:25" x14ac:dyDescent="0.25">
      <c r="A91" s="12"/>
      <c r="B91" s="76" t="s">
        <v>348</v>
      </c>
      <c r="C91" s="18"/>
      <c r="D91" s="53">
        <v>531</v>
      </c>
      <c r="E91" s="18"/>
      <c r="F91" s="36"/>
      <c r="G91" s="18"/>
      <c r="H91" s="53">
        <v>511</v>
      </c>
      <c r="I91" s="18"/>
      <c r="J91" s="36"/>
      <c r="K91" s="18"/>
      <c r="L91" s="53">
        <v>0</v>
      </c>
      <c r="M91" s="18"/>
      <c r="N91" s="36"/>
      <c r="O91" s="18"/>
      <c r="P91" s="52">
        <v>1273</v>
      </c>
      <c r="Q91" s="18"/>
      <c r="R91" s="63"/>
      <c r="S91" s="18"/>
      <c r="T91" s="53">
        <v>22</v>
      </c>
      <c r="U91" s="18"/>
    </row>
    <row r="92" spans="1:25" x14ac:dyDescent="0.25">
      <c r="A92" s="12"/>
      <c r="B92" s="75" t="s">
        <v>349</v>
      </c>
      <c r="C92" s="24"/>
      <c r="D92" s="51"/>
      <c r="E92" s="24"/>
      <c r="F92" s="56"/>
      <c r="G92" s="24"/>
      <c r="H92" s="51"/>
      <c r="I92" s="24"/>
      <c r="J92" s="56"/>
      <c r="K92" s="24"/>
      <c r="L92" s="51"/>
      <c r="M92" s="24"/>
      <c r="N92" s="56"/>
      <c r="O92" s="24"/>
      <c r="P92" s="51"/>
      <c r="Q92" s="24"/>
      <c r="R92" s="66"/>
      <c r="S92" s="24"/>
      <c r="T92" s="24"/>
      <c r="U92" s="24"/>
    </row>
    <row r="93" spans="1:25" x14ac:dyDescent="0.25">
      <c r="A93" s="12"/>
      <c r="B93" s="105" t="s">
        <v>350</v>
      </c>
      <c r="C93" s="18"/>
      <c r="D93" s="52">
        <v>2421</v>
      </c>
      <c r="E93" s="18"/>
      <c r="F93" s="36"/>
      <c r="G93" s="18"/>
      <c r="H93" s="52">
        <v>2156</v>
      </c>
      <c r="I93" s="18"/>
      <c r="J93" s="36"/>
      <c r="K93" s="18"/>
      <c r="L93" s="53">
        <v>0</v>
      </c>
      <c r="M93" s="18"/>
      <c r="N93" s="36"/>
      <c r="O93" s="18"/>
      <c r="P93" s="52">
        <v>1804</v>
      </c>
      <c r="Q93" s="18"/>
      <c r="R93" s="63"/>
      <c r="S93" s="18"/>
      <c r="T93" s="53">
        <v>79</v>
      </c>
      <c r="U93" s="18"/>
    </row>
    <row r="94" spans="1:25" x14ac:dyDescent="0.25">
      <c r="A94" s="12"/>
      <c r="B94" s="95" t="s">
        <v>351</v>
      </c>
      <c r="C94" s="24"/>
      <c r="D94" s="51">
        <v>476</v>
      </c>
      <c r="E94" s="24"/>
      <c r="F94" s="56"/>
      <c r="G94" s="24"/>
      <c r="H94" s="51">
        <v>251</v>
      </c>
      <c r="I94" s="24"/>
      <c r="J94" s="56"/>
      <c r="K94" s="24"/>
      <c r="L94" s="51">
        <v>0</v>
      </c>
      <c r="M94" s="24"/>
      <c r="N94" s="56"/>
      <c r="O94" s="24"/>
      <c r="P94" s="51">
        <v>263</v>
      </c>
      <c r="Q94" s="24"/>
      <c r="R94" s="66"/>
      <c r="S94" s="24"/>
      <c r="T94" s="51">
        <v>13</v>
      </c>
      <c r="U94" s="24"/>
    </row>
    <row r="95" spans="1:25" x14ac:dyDescent="0.25">
      <c r="A95" s="12"/>
      <c r="B95" s="76" t="s">
        <v>352</v>
      </c>
      <c r="C95" s="54"/>
      <c r="D95" s="55">
        <v>185</v>
      </c>
      <c r="E95" s="18"/>
      <c r="F95" s="36"/>
      <c r="G95" s="54"/>
      <c r="H95" s="55">
        <v>93</v>
      </c>
      <c r="I95" s="18"/>
      <c r="J95" s="36"/>
      <c r="K95" s="54"/>
      <c r="L95" s="55">
        <v>0</v>
      </c>
      <c r="M95" s="18"/>
      <c r="N95" s="36"/>
      <c r="O95" s="54"/>
      <c r="P95" s="55">
        <v>166</v>
      </c>
      <c r="Q95" s="18"/>
      <c r="R95" s="63"/>
      <c r="S95" s="54"/>
      <c r="T95" s="55">
        <v>4</v>
      </c>
      <c r="U95" s="18"/>
    </row>
    <row r="96" spans="1:25" x14ac:dyDescent="0.25">
      <c r="A96" s="12"/>
      <c r="B96" s="75" t="s">
        <v>355</v>
      </c>
      <c r="C96" s="106"/>
      <c r="D96" s="107">
        <v>6452</v>
      </c>
      <c r="E96" s="24"/>
      <c r="F96" s="56"/>
      <c r="G96" s="106"/>
      <c r="H96" s="107">
        <v>5720</v>
      </c>
      <c r="I96" s="24"/>
      <c r="J96" s="56"/>
      <c r="K96" s="106"/>
      <c r="L96" s="108">
        <v>0</v>
      </c>
      <c r="M96" s="24"/>
      <c r="N96" s="56"/>
      <c r="O96" s="106"/>
      <c r="P96" s="107">
        <v>6019</v>
      </c>
      <c r="Q96" s="24"/>
      <c r="R96" s="66"/>
      <c r="S96" s="106"/>
      <c r="T96" s="108">
        <v>184</v>
      </c>
      <c r="U96" s="24"/>
    </row>
    <row r="97" spans="1:25" x14ac:dyDescent="0.25">
      <c r="A97" s="12"/>
      <c r="B97" s="63"/>
      <c r="C97" s="47"/>
      <c r="D97" s="49"/>
      <c r="E97" s="18"/>
      <c r="F97" s="36"/>
      <c r="G97" s="47"/>
      <c r="H97" s="49"/>
      <c r="I97" s="18"/>
      <c r="J97" s="36"/>
      <c r="K97" s="47"/>
      <c r="L97" s="49"/>
      <c r="M97" s="18"/>
      <c r="N97" s="36"/>
      <c r="O97" s="47"/>
      <c r="P97" s="49"/>
      <c r="Q97" s="18"/>
      <c r="R97" s="63"/>
      <c r="S97" s="47"/>
      <c r="T97" s="47"/>
      <c r="U97" s="18"/>
    </row>
    <row r="98" spans="1:25" x14ac:dyDescent="0.25">
      <c r="A98" s="12"/>
      <c r="B98" s="63" t="s">
        <v>410</v>
      </c>
      <c r="C98" s="18"/>
      <c r="D98" s="53"/>
      <c r="E98" s="18"/>
      <c r="F98" s="36"/>
      <c r="G98" s="18"/>
      <c r="H98" s="53"/>
      <c r="I98" s="18"/>
      <c r="J98" s="36"/>
      <c r="K98" s="18"/>
      <c r="L98" s="53"/>
      <c r="M98" s="18"/>
      <c r="N98" s="36"/>
      <c r="O98" s="18"/>
      <c r="P98" s="53"/>
      <c r="Q98" s="18"/>
      <c r="R98" s="63"/>
      <c r="S98" s="18"/>
      <c r="T98" s="18"/>
      <c r="U98" s="18"/>
    </row>
    <row r="99" spans="1:25" x14ac:dyDescent="0.25">
      <c r="A99" s="12"/>
      <c r="B99" s="76" t="s">
        <v>344</v>
      </c>
      <c r="C99" s="18"/>
      <c r="D99" s="53"/>
      <c r="E99" s="18"/>
      <c r="F99" s="36"/>
      <c r="G99" s="18"/>
      <c r="H99" s="53"/>
      <c r="I99" s="18"/>
      <c r="J99" s="36"/>
      <c r="K99" s="18"/>
      <c r="L99" s="53"/>
      <c r="M99" s="18"/>
      <c r="N99" s="36"/>
      <c r="O99" s="18"/>
      <c r="P99" s="53"/>
      <c r="Q99" s="18"/>
      <c r="R99" s="63"/>
      <c r="S99" s="18"/>
      <c r="T99" s="18"/>
      <c r="U99" s="18"/>
    </row>
    <row r="100" spans="1:25" x14ac:dyDescent="0.25">
      <c r="A100" s="12"/>
      <c r="B100" s="95" t="s">
        <v>345</v>
      </c>
      <c r="C100" s="24"/>
      <c r="D100" s="50">
        <v>2882</v>
      </c>
      <c r="E100" s="24"/>
      <c r="F100" s="56"/>
      <c r="G100" s="24"/>
      <c r="H100" s="50">
        <v>2882</v>
      </c>
      <c r="I100" s="24"/>
      <c r="J100" s="56"/>
      <c r="K100" s="24"/>
      <c r="L100" s="51">
        <v>446</v>
      </c>
      <c r="M100" s="24"/>
      <c r="N100" s="56"/>
      <c r="O100" s="24"/>
      <c r="P100" s="50">
        <v>2104</v>
      </c>
      <c r="Q100" s="24"/>
      <c r="R100" s="66"/>
      <c r="S100" s="24"/>
      <c r="T100" s="51">
        <v>94</v>
      </c>
      <c r="U100" s="24"/>
    </row>
    <row r="101" spans="1:25" x14ac:dyDescent="0.25">
      <c r="A101" s="12"/>
      <c r="B101" s="105" t="s">
        <v>346</v>
      </c>
      <c r="C101" s="18"/>
      <c r="D101" s="52">
        <v>1548</v>
      </c>
      <c r="E101" s="18"/>
      <c r="F101" s="36"/>
      <c r="G101" s="18"/>
      <c r="H101" s="52">
        <v>1548</v>
      </c>
      <c r="I101" s="18"/>
      <c r="J101" s="36"/>
      <c r="K101" s="18"/>
      <c r="L101" s="53">
        <v>68</v>
      </c>
      <c r="M101" s="18"/>
      <c r="N101" s="36"/>
      <c r="O101" s="18"/>
      <c r="P101" s="52">
        <v>1570</v>
      </c>
      <c r="Q101" s="18"/>
      <c r="R101" s="63"/>
      <c r="S101" s="18"/>
      <c r="T101" s="53">
        <v>81</v>
      </c>
      <c r="U101" s="18"/>
    </row>
    <row r="102" spans="1:25" x14ac:dyDescent="0.25">
      <c r="A102" s="12"/>
      <c r="B102" s="75" t="s">
        <v>348</v>
      </c>
      <c r="C102" s="24"/>
      <c r="D102" s="50">
        <v>1444</v>
      </c>
      <c r="E102" s="24"/>
      <c r="F102" s="56"/>
      <c r="G102" s="24"/>
      <c r="H102" s="50">
        <v>1429</v>
      </c>
      <c r="I102" s="24"/>
      <c r="J102" s="56"/>
      <c r="K102" s="24"/>
      <c r="L102" s="51">
        <v>272</v>
      </c>
      <c r="M102" s="24"/>
      <c r="N102" s="56"/>
      <c r="O102" s="24"/>
      <c r="P102" s="51">
        <v>818</v>
      </c>
      <c r="Q102" s="24"/>
      <c r="R102" s="66"/>
      <c r="S102" s="24"/>
      <c r="T102" s="51">
        <v>2</v>
      </c>
      <c r="U102" s="24"/>
    </row>
    <row r="103" spans="1:25" x14ac:dyDescent="0.25">
      <c r="A103" s="12"/>
      <c r="B103" s="76" t="s">
        <v>349</v>
      </c>
      <c r="C103" s="18"/>
      <c r="D103" s="53"/>
      <c r="E103" s="18"/>
      <c r="F103" s="36"/>
      <c r="G103" s="18"/>
      <c r="H103" s="53"/>
      <c r="I103" s="18"/>
      <c r="J103" s="36"/>
      <c r="K103" s="18"/>
      <c r="L103" s="53"/>
      <c r="M103" s="18"/>
      <c r="N103" s="36"/>
      <c r="O103" s="18"/>
      <c r="P103" s="53"/>
      <c r="Q103" s="18"/>
      <c r="R103" s="63"/>
      <c r="S103" s="18"/>
      <c r="T103" s="18"/>
      <c r="U103" s="18"/>
    </row>
    <row r="104" spans="1:25" x14ac:dyDescent="0.25">
      <c r="A104" s="12"/>
      <c r="B104" s="95" t="s">
        <v>350</v>
      </c>
      <c r="C104" s="24"/>
      <c r="D104" s="51">
        <v>944</v>
      </c>
      <c r="E104" s="24"/>
      <c r="F104" s="56"/>
      <c r="G104" s="24"/>
      <c r="H104" s="51">
        <v>928</v>
      </c>
      <c r="I104" s="24"/>
      <c r="J104" s="56"/>
      <c r="K104" s="24"/>
      <c r="L104" s="51">
        <v>85</v>
      </c>
      <c r="M104" s="24"/>
      <c r="N104" s="56"/>
      <c r="O104" s="24"/>
      <c r="P104" s="50">
        <v>1207</v>
      </c>
      <c r="Q104" s="24"/>
      <c r="R104" s="66"/>
      <c r="S104" s="24"/>
      <c r="T104" s="51">
        <v>41</v>
      </c>
      <c r="U104" s="24"/>
    </row>
    <row r="105" spans="1:25" x14ac:dyDescent="0.25">
      <c r="A105" s="12"/>
      <c r="B105" s="105" t="s">
        <v>351</v>
      </c>
      <c r="C105" s="18"/>
      <c r="D105" s="53">
        <v>90</v>
      </c>
      <c r="E105" s="18"/>
      <c r="F105" s="36"/>
      <c r="G105" s="18"/>
      <c r="H105" s="53">
        <v>90</v>
      </c>
      <c r="I105" s="18"/>
      <c r="J105" s="36"/>
      <c r="K105" s="18"/>
      <c r="L105" s="53">
        <v>3</v>
      </c>
      <c r="M105" s="18"/>
      <c r="N105" s="36"/>
      <c r="O105" s="18"/>
      <c r="P105" s="53">
        <v>113</v>
      </c>
      <c r="Q105" s="18"/>
      <c r="R105" s="63"/>
      <c r="S105" s="18"/>
      <c r="T105" s="53">
        <v>5</v>
      </c>
      <c r="U105" s="18"/>
    </row>
    <row r="106" spans="1:25" x14ac:dyDescent="0.25">
      <c r="A106" s="12"/>
      <c r="B106" s="75" t="s">
        <v>352</v>
      </c>
      <c r="C106" s="77"/>
      <c r="D106" s="86">
        <v>0</v>
      </c>
      <c r="E106" s="24"/>
      <c r="F106" s="56"/>
      <c r="G106" s="77"/>
      <c r="H106" s="86">
        <v>0</v>
      </c>
      <c r="I106" s="24"/>
      <c r="J106" s="56"/>
      <c r="K106" s="77"/>
      <c r="L106" s="86">
        <v>0</v>
      </c>
      <c r="M106" s="24"/>
      <c r="N106" s="56"/>
      <c r="O106" s="77"/>
      <c r="P106" s="86">
        <v>2</v>
      </c>
      <c r="Q106" s="24"/>
      <c r="R106" s="66"/>
      <c r="S106" s="77"/>
      <c r="T106" s="86">
        <v>0</v>
      </c>
      <c r="U106" s="24"/>
    </row>
    <row r="107" spans="1:25" x14ac:dyDescent="0.25">
      <c r="A107" s="12"/>
      <c r="B107" s="76" t="s">
        <v>355</v>
      </c>
      <c r="C107" s="109"/>
      <c r="D107" s="110">
        <v>6908</v>
      </c>
      <c r="E107" s="18"/>
      <c r="F107" s="36"/>
      <c r="G107" s="109"/>
      <c r="H107" s="110">
        <v>6877</v>
      </c>
      <c r="I107" s="18"/>
      <c r="J107" s="36"/>
      <c r="K107" s="109"/>
      <c r="L107" s="111">
        <v>874</v>
      </c>
      <c r="M107" s="18"/>
      <c r="N107" s="36"/>
      <c r="O107" s="109"/>
      <c r="P107" s="110">
        <v>5814</v>
      </c>
      <c r="Q107" s="18"/>
      <c r="R107" s="63"/>
      <c r="S107" s="109"/>
      <c r="T107" s="111">
        <v>223</v>
      </c>
      <c r="U107" s="18"/>
    </row>
    <row r="108" spans="1:25" ht="15.75" thickBot="1" x14ac:dyDescent="0.3">
      <c r="A108" s="12"/>
      <c r="B108" s="66" t="s">
        <v>127</v>
      </c>
      <c r="C108" s="57" t="s">
        <v>260</v>
      </c>
      <c r="D108" s="58">
        <v>13360</v>
      </c>
      <c r="E108" s="24"/>
      <c r="F108" s="56"/>
      <c r="G108" s="57" t="s">
        <v>260</v>
      </c>
      <c r="H108" s="58">
        <v>12597</v>
      </c>
      <c r="I108" s="24"/>
      <c r="J108" s="56"/>
      <c r="K108" s="57" t="s">
        <v>260</v>
      </c>
      <c r="L108" s="59">
        <v>874</v>
      </c>
      <c r="M108" s="24"/>
      <c r="N108" s="56"/>
      <c r="O108" s="57" t="s">
        <v>260</v>
      </c>
      <c r="P108" s="58">
        <v>11833</v>
      </c>
      <c r="Q108" s="24"/>
      <c r="R108" s="66"/>
      <c r="S108" s="57" t="s">
        <v>260</v>
      </c>
      <c r="T108" s="59">
        <v>407</v>
      </c>
      <c r="U108" s="24"/>
    </row>
    <row r="109" spans="1:25" ht="16.5" thickTop="1" x14ac:dyDescent="0.25">
      <c r="A109" s="12"/>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row>
    <row r="110" spans="1:25" x14ac:dyDescent="0.25">
      <c r="A110" s="12"/>
      <c r="B110" s="93"/>
      <c r="C110" s="60" t="s">
        <v>400</v>
      </c>
      <c r="D110" s="60"/>
      <c r="E110" s="18"/>
      <c r="F110" s="63"/>
      <c r="G110" s="60" t="s">
        <v>401</v>
      </c>
      <c r="H110" s="60"/>
      <c r="I110" s="18"/>
      <c r="J110" s="63"/>
      <c r="K110" s="60" t="s">
        <v>402</v>
      </c>
      <c r="L110" s="60"/>
      <c r="M110" s="18"/>
      <c r="N110" s="63"/>
      <c r="O110" s="60" t="s">
        <v>403</v>
      </c>
      <c r="P110" s="60"/>
      <c r="Q110" s="18"/>
      <c r="R110" s="63"/>
      <c r="S110" s="60" t="s">
        <v>404</v>
      </c>
      <c r="T110" s="60"/>
      <c r="U110" s="18"/>
    </row>
    <row r="111" spans="1:25" x14ac:dyDescent="0.25">
      <c r="A111" s="12"/>
      <c r="B111" s="97">
        <v>41639</v>
      </c>
      <c r="C111" s="61" t="s">
        <v>405</v>
      </c>
      <c r="D111" s="61"/>
      <c r="E111" s="18"/>
      <c r="F111" s="45"/>
      <c r="G111" s="61" t="s">
        <v>406</v>
      </c>
      <c r="H111" s="61"/>
      <c r="I111" s="18"/>
      <c r="J111" s="45"/>
      <c r="K111" s="61" t="s">
        <v>407</v>
      </c>
      <c r="L111" s="61"/>
      <c r="M111" s="18"/>
      <c r="N111" s="45"/>
      <c r="O111" s="61" t="s">
        <v>406</v>
      </c>
      <c r="P111" s="61"/>
      <c r="Q111" s="18"/>
      <c r="R111" s="63"/>
      <c r="S111" s="61" t="s">
        <v>408</v>
      </c>
      <c r="T111" s="61"/>
      <c r="U111" s="18"/>
    </row>
    <row r="112" spans="1:25" x14ac:dyDescent="0.25">
      <c r="A112" s="12"/>
      <c r="B112" s="63" t="s">
        <v>409</v>
      </c>
      <c r="C112" s="47"/>
      <c r="D112" s="47"/>
      <c r="E112" s="18"/>
      <c r="F112" s="63"/>
      <c r="G112" s="47"/>
      <c r="H112" s="47"/>
      <c r="I112" s="18"/>
      <c r="J112" s="63"/>
      <c r="K112" s="47"/>
      <c r="L112" s="47"/>
      <c r="M112" s="18"/>
      <c r="N112" s="63"/>
      <c r="O112" s="47"/>
      <c r="P112" s="47"/>
      <c r="Q112" s="18"/>
      <c r="R112" s="63"/>
      <c r="S112" s="47"/>
      <c r="T112" s="47"/>
      <c r="U112" s="18"/>
    </row>
    <row r="113" spans="1:21" x14ac:dyDescent="0.25">
      <c r="A113" s="12"/>
      <c r="B113" s="76" t="s">
        <v>344</v>
      </c>
      <c r="C113" s="18"/>
      <c r="D113" s="18"/>
      <c r="E113" s="18"/>
      <c r="F113" s="63"/>
      <c r="G113" s="18"/>
      <c r="H113" s="18"/>
      <c r="I113" s="18"/>
      <c r="J113" s="63"/>
      <c r="K113" s="18"/>
      <c r="L113" s="18"/>
      <c r="M113" s="18"/>
      <c r="N113" s="63"/>
      <c r="O113" s="18"/>
      <c r="P113" s="18"/>
      <c r="Q113" s="18"/>
      <c r="R113" s="63"/>
      <c r="S113" s="18"/>
      <c r="T113" s="18"/>
      <c r="U113" s="18"/>
    </row>
    <row r="114" spans="1:21" x14ac:dyDescent="0.25">
      <c r="A114" s="12"/>
      <c r="B114" s="95" t="s">
        <v>345</v>
      </c>
      <c r="C114" s="24" t="s">
        <v>260</v>
      </c>
      <c r="D114" s="50">
        <v>4302</v>
      </c>
      <c r="E114" s="24"/>
      <c r="F114" s="56"/>
      <c r="G114" s="24" t="s">
        <v>260</v>
      </c>
      <c r="H114" s="50">
        <v>3762</v>
      </c>
      <c r="I114" s="24"/>
      <c r="J114" s="56"/>
      <c r="K114" s="24" t="s">
        <v>260</v>
      </c>
      <c r="L114" s="51">
        <v>0</v>
      </c>
      <c r="M114" s="24"/>
      <c r="N114" s="56"/>
      <c r="O114" s="24" t="s">
        <v>260</v>
      </c>
      <c r="P114" s="50">
        <v>2643</v>
      </c>
      <c r="Q114" s="24"/>
      <c r="R114" s="63"/>
      <c r="S114" s="24" t="s">
        <v>260</v>
      </c>
      <c r="T114" s="51">
        <v>137</v>
      </c>
      <c r="U114" s="24"/>
    </row>
    <row r="115" spans="1:21" x14ac:dyDescent="0.25">
      <c r="A115" s="12"/>
      <c r="B115" s="105" t="s">
        <v>346</v>
      </c>
      <c r="C115" s="18"/>
      <c r="D115" s="53">
        <v>491</v>
      </c>
      <c r="E115" s="18"/>
      <c r="F115" s="36"/>
      <c r="G115" s="18"/>
      <c r="H115" s="53">
        <v>389</v>
      </c>
      <c r="I115" s="18"/>
      <c r="J115" s="36"/>
      <c r="K115" s="18"/>
      <c r="L115" s="53">
        <v>0</v>
      </c>
      <c r="M115" s="18"/>
      <c r="N115" s="36"/>
      <c r="O115" s="18"/>
      <c r="P115" s="53">
        <v>438</v>
      </c>
      <c r="Q115" s="18"/>
      <c r="R115" s="63"/>
      <c r="S115" s="18"/>
      <c r="T115" s="53">
        <v>0</v>
      </c>
      <c r="U115" s="18"/>
    </row>
    <row r="116" spans="1:21" x14ac:dyDescent="0.25">
      <c r="A116" s="12"/>
      <c r="B116" s="75" t="s">
        <v>348</v>
      </c>
      <c r="C116" s="24"/>
      <c r="D116" s="50">
        <v>1007</v>
      </c>
      <c r="E116" s="24"/>
      <c r="F116" s="56"/>
      <c r="G116" s="24"/>
      <c r="H116" s="51">
        <v>971</v>
      </c>
      <c r="I116" s="24"/>
      <c r="J116" s="56"/>
      <c r="K116" s="24"/>
      <c r="L116" s="51">
        <v>0</v>
      </c>
      <c r="M116" s="24"/>
      <c r="N116" s="56"/>
      <c r="O116" s="24"/>
      <c r="P116" s="50">
        <v>1363</v>
      </c>
      <c r="Q116" s="24"/>
      <c r="R116" s="66"/>
      <c r="S116" s="24"/>
      <c r="T116" s="51">
        <v>25</v>
      </c>
      <c r="U116" s="24"/>
    </row>
    <row r="117" spans="1:21" x14ac:dyDescent="0.25">
      <c r="A117" s="12"/>
      <c r="B117" s="76" t="s">
        <v>349</v>
      </c>
      <c r="C117" s="18"/>
      <c r="D117" s="53"/>
      <c r="E117" s="18"/>
      <c r="F117" s="36"/>
      <c r="G117" s="18"/>
      <c r="H117" s="53"/>
      <c r="I117" s="18"/>
      <c r="J117" s="36"/>
      <c r="K117" s="18"/>
      <c r="L117" s="53"/>
      <c r="M117" s="18"/>
      <c r="N117" s="36"/>
      <c r="O117" s="18"/>
      <c r="P117" s="53"/>
      <c r="Q117" s="18"/>
      <c r="R117" s="63"/>
      <c r="S117" s="18"/>
      <c r="T117" s="18"/>
      <c r="U117" s="18"/>
    </row>
    <row r="118" spans="1:21" x14ac:dyDescent="0.25">
      <c r="A118" s="12"/>
      <c r="B118" s="95" t="s">
        <v>350</v>
      </c>
      <c r="C118" s="24"/>
      <c r="D118" s="50">
        <v>1026</v>
      </c>
      <c r="E118" s="24"/>
      <c r="F118" s="56"/>
      <c r="G118" s="24"/>
      <c r="H118" s="51">
        <v>961</v>
      </c>
      <c r="I118" s="24"/>
      <c r="J118" s="56"/>
      <c r="K118" s="24"/>
      <c r="L118" s="51">
        <v>0</v>
      </c>
      <c r="M118" s="24"/>
      <c r="N118" s="56"/>
      <c r="O118" s="24"/>
      <c r="P118" s="50">
        <v>1462</v>
      </c>
      <c r="Q118" s="24"/>
      <c r="R118" s="66"/>
      <c r="S118" s="24"/>
      <c r="T118" s="51">
        <v>51</v>
      </c>
      <c r="U118" s="24"/>
    </row>
    <row r="119" spans="1:21" x14ac:dyDescent="0.25">
      <c r="A119" s="12"/>
      <c r="B119" s="105" t="s">
        <v>351</v>
      </c>
      <c r="C119" s="18"/>
      <c r="D119" s="53">
        <v>107</v>
      </c>
      <c r="E119" s="18"/>
      <c r="F119" s="36"/>
      <c r="G119" s="18"/>
      <c r="H119" s="53">
        <v>99</v>
      </c>
      <c r="I119" s="18"/>
      <c r="J119" s="36"/>
      <c r="K119" s="18"/>
      <c r="L119" s="53">
        <v>0</v>
      </c>
      <c r="M119" s="18"/>
      <c r="N119" s="36"/>
      <c r="O119" s="18"/>
      <c r="P119" s="53">
        <v>194</v>
      </c>
      <c r="Q119" s="18"/>
      <c r="R119" s="63"/>
      <c r="S119" s="18"/>
      <c r="T119" s="53">
        <v>0</v>
      </c>
      <c r="U119" s="18"/>
    </row>
    <row r="120" spans="1:21" x14ac:dyDescent="0.25">
      <c r="A120" s="12"/>
      <c r="B120" s="75" t="s">
        <v>352</v>
      </c>
      <c r="C120" s="77"/>
      <c r="D120" s="86">
        <v>111</v>
      </c>
      <c r="E120" s="24"/>
      <c r="F120" s="56"/>
      <c r="G120" s="77"/>
      <c r="H120" s="86">
        <v>112</v>
      </c>
      <c r="I120" s="24"/>
      <c r="J120" s="56"/>
      <c r="K120" s="77"/>
      <c r="L120" s="86">
        <v>0</v>
      </c>
      <c r="M120" s="24"/>
      <c r="N120" s="56"/>
      <c r="O120" s="77"/>
      <c r="P120" s="86">
        <v>9</v>
      </c>
      <c r="Q120" s="24"/>
      <c r="R120" s="66"/>
      <c r="S120" s="77"/>
      <c r="T120" s="86">
        <v>0</v>
      </c>
      <c r="U120" s="24"/>
    </row>
    <row r="121" spans="1:21" x14ac:dyDescent="0.25">
      <c r="A121" s="12"/>
      <c r="B121" s="76" t="s">
        <v>355</v>
      </c>
      <c r="C121" s="109"/>
      <c r="D121" s="110">
        <v>7044</v>
      </c>
      <c r="E121" s="18"/>
      <c r="F121" s="36"/>
      <c r="G121" s="109"/>
      <c r="H121" s="110">
        <v>6294</v>
      </c>
      <c r="I121" s="18"/>
      <c r="J121" s="36"/>
      <c r="K121" s="109"/>
      <c r="L121" s="111">
        <v>0</v>
      </c>
      <c r="M121" s="18"/>
      <c r="N121" s="36"/>
      <c r="O121" s="109"/>
      <c r="P121" s="110">
        <v>6109</v>
      </c>
      <c r="Q121" s="18"/>
      <c r="R121" s="63"/>
      <c r="S121" s="109"/>
      <c r="T121" s="111">
        <v>213</v>
      </c>
      <c r="U121" s="18"/>
    </row>
    <row r="122" spans="1:21" x14ac:dyDescent="0.25">
      <c r="A122" s="12"/>
      <c r="B122" s="63"/>
      <c r="C122" s="47"/>
      <c r="D122" s="49"/>
      <c r="E122" s="18"/>
      <c r="F122" s="36"/>
      <c r="G122" s="47"/>
      <c r="H122" s="49"/>
      <c r="I122" s="18"/>
      <c r="J122" s="36"/>
      <c r="K122" s="47"/>
      <c r="L122" s="49"/>
      <c r="M122" s="18"/>
      <c r="N122" s="36"/>
      <c r="O122" s="47"/>
      <c r="P122" s="49"/>
      <c r="Q122" s="18"/>
      <c r="R122" s="63"/>
      <c r="S122" s="47"/>
      <c r="T122" s="47"/>
      <c r="U122" s="18"/>
    </row>
    <row r="123" spans="1:21" x14ac:dyDescent="0.25">
      <c r="A123" s="12"/>
      <c r="B123" s="63" t="s">
        <v>410</v>
      </c>
      <c r="C123" s="18"/>
      <c r="D123" s="53"/>
      <c r="E123" s="18"/>
      <c r="F123" s="36"/>
      <c r="G123" s="18"/>
      <c r="H123" s="53"/>
      <c r="I123" s="18"/>
      <c r="J123" s="36"/>
      <c r="K123" s="18"/>
      <c r="L123" s="53"/>
      <c r="M123" s="18"/>
      <c r="N123" s="36"/>
      <c r="O123" s="18"/>
      <c r="P123" s="53"/>
      <c r="Q123" s="18"/>
      <c r="R123" s="63"/>
      <c r="S123" s="18"/>
      <c r="T123" s="18"/>
      <c r="U123" s="18"/>
    </row>
    <row r="124" spans="1:21" x14ac:dyDescent="0.25">
      <c r="A124" s="12"/>
      <c r="B124" s="76" t="s">
        <v>344</v>
      </c>
      <c r="C124" s="18"/>
      <c r="D124" s="53"/>
      <c r="E124" s="18"/>
      <c r="F124" s="36"/>
      <c r="G124" s="18"/>
      <c r="H124" s="53"/>
      <c r="I124" s="18"/>
      <c r="J124" s="36"/>
      <c r="K124" s="18"/>
      <c r="L124" s="53"/>
      <c r="M124" s="18"/>
      <c r="N124" s="36"/>
      <c r="O124" s="18"/>
      <c r="P124" s="53"/>
      <c r="Q124" s="18"/>
      <c r="R124" s="63"/>
      <c r="S124" s="18"/>
      <c r="T124" s="18"/>
      <c r="U124" s="18"/>
    </row>
    <row r="125" spans="1:21" x14ac:dyDescent="0.25">
      <c r="A125" s="12"/>
      <c r="B125" s="105" t="s">
        <v>345</v>
      </c>
      <c r="C125" s="18"/>
      <c r="D125" s="53">
        <v>886</v>
      </c>
      <c r="E125" s="18"/>
      <c r="F125" s="36"/>
      <c r="G125" s="18"/>
      <c r="H125" s="53">
        <v>884</v>
      </c>
      <c r="I125" s="18"/>
      <c r="J125" s="36"/>
      <c r="K125" s="18"/>
      <c r="L125" s="53">
        <v>91</v>
      </c>
      <c r="M125" s="18"/>
      <c r="N125" s="36"/>
      <c r="O125" s="18"/>
      <c r="P125" s="52">
        <v>2536</v>
      </c>
      <c r="Q125" s="18"/>
      <c r="R125" s="63"/>
      <c r="S125" s="18"/>
      <c r="T125" s="53">
        <v>39</v>
      </c>
      <c r="U125" s="18"/>
    </row>
    <row r="126" spans="1:21" x14ac:dyDescent="0.25">
      <c r="A126" s="12"/>
      <c r="B126" s="95" t="s">
        <v>346</v>
      </c>
      <c r="C126" s="24"/>
      <c r="D126" s="50">
        <v>1593</v>
      </c>
      <c r="E126" s="24"/>
      <c r="F126" s="56"/>
      <c r="G126" s="24"/>
      <c r="H126" s="50">
        <v>1588</v>
      </c>
      <c r="I126" s="24"/>
      <c r="J126" s="56"/>
      <c r="K126" s="24"/>
      <c r="L126" s="51">
        <v>75</v>
      </c>
      <c r="M126" s="24"/>
      <c r="N126" s="56"/>
      <c r="O126" s="24"/>
      <c r="P126" s="50">
        <v>1975</v>
      </c>
      <c r="Q126" s="24"/>
      <c r="R126" s="66"/>
      <c r="S126" s="24"/>
      <c r="T126" s="51">
        <v>87</v>
      </c>
      <c r="U126" s="24"/>
    </row>
    <row r="127" spans="1:21" x14ac:dyDescent="0.25">
      <c r="A127" s="12"/>
      <c r="B127" s="76" t="s">
        <v>348</v>
      </c>
      <c r="C127" s="18"/>
      <c r="D127" s="52">
        <v>1462</v>
      </c>
      <c r="E127" s="18"/>
      <c r="F127" s="36"/>
      <c r="G127" s="18"/>
      <c r="H127" s="52">
        <v>1459</v>
      </c>
      <c r="I127" s="18"/>
      <c r="J127" s="36"/>
      <c r="K127" s="18"/>
      <c r="L127" s="53">
        <v>110</v>
      </c>
      <c r="M127" s="18"/>
      <c r="N127" s="36"/>
      <c r="O127" s="18"/>
      <c r="P127" s="53">
        <v>594</v>
      </c>
      <c r="Q127" s="18"/>
      <c r="R127" s="63"/>
      <c r="S127" s="18"/>
      <c r="T127" s="53">
        <v>5</v>
      </c>
      <c r="U127" s="18"/>
    </row>
    <row r="128" spans="1:21" x14ac:dyDescent="0.25">
      <c r="A128" s="12"/>
      <c r="B128" s="75" t="s">
        <v>349</v>
      </c>
      <c r="C128" s="24"/>
      <c r="D128" s="51"/>
      <c r="E128" s="24"/>
      <c r="F128" s="56"/>
      <c r="G128" s="24"/>
      <c r="H128" s="51"/>
      <c r="I128" s="24"/>
      <c r="J128" s="56"/>
      <c r="K128" s="24"/>
      <c r="L128" s="51"/>
      <c r="M128" s="24"/>
      <c r="N128" s="56"/>
      <c r="O128" s="24"/>
      <c r="P128" s="51"/>
      <c r="Q128" s="24"/>
      <c r="R128" s="66"/>
      <c r="S128" s="24"/>
      <c r="T128" s="24"/>
      <c r="U128" s="24"/>
    </row>
    <row r="129" spans="1:25" x14ac:dyDescent="0.25">
      <c r="A129" s="12"/>
      <c r="B129" s="105" t="s">
        <v>350</v>
      </c>
      <c r="C129" s="18"/>
      <c r="D129" s="52">
        <v>1458</v>
      </c>
      <c r="E129" s="18"/>
      <c r="F129" s="36"/>
      <c r="G129" s="18"/>
      <c r="H129" s="52">
        <v>1347</v>
      </c>
      <c r="I129" s="18"/>
      <c r="J129" s="36"/>
      <c r="K129" s="18"/>
      <c r="L129" s="53">
        <v>190</v>
      </c>
      <c r="M129" s="18"/>
      <c r="N129" s="36"/>
      <c r="O129" s="18"/>
      <c r="P129" s="53">
        <v>112</v>
      </c>
      <c r="Q129" s="18"/>
      <c r="R129" s="63"/>
      <c r="S129" s="18"/>
      <c r="T129" s="53">
        <v>48</v>
      </c>
      <c r="U129" s="18"/>
    </row>
    <row r="130" spans="1:25" x14ac:dyDescent="0.25">
      <c r="A130" s="12"/>
      <c r="B130" s="95" t="s">
        <v>351</v>
      </c>
      <c r="C130" s="24"/>
      <c r="D130" s="51">
        <v>148</v>
      </c>
      <c r="E130" s="24"/>
      <c r="F130" s="56"/>
      <c r="G130" s="24"/>
      <c r="H130" s="51">
        <v>147</v>
      </c>
      <c r="I130" s="24"/>
      <c r="J130" s="56"/>
      <c r="K130" s="24"/>
      <c r="L130" s="51">
        <v>12</v>
      </c>
      <c r="M130" s="24"/>
      <c r="N130" s="56"/>
      <c r="O130" s="24"/>
      <c r="P130" s="51">
        <v>12</v>
      </c>
      <c r="Q130" s="24"/>
      <c r="R130" s="66"/>
      <c r="S130" s="24"/>
      <c r="T130" s="51">
        <v>0</v>
      </c>
      <c r="U130" s="24"/>
    </row>
    <row r="131" spans="1:25" x14ac:dyDescent="0.25">
      <c r="A131" s="12"/>
      <c r="B131" s="76" t="s">
        <v>352</v>
      </c>
      <c r="C131" s="54"/>
      <c r="D131" s="55">
        <v>247</v>
      </c>
      <c r="E131" s="18"/>
      <c r="F131" s="36"/>
      <c r="G131" s="54"/>
      <c r="H131" s="55">
        <v>251</v>
      </c>
      <c r="I131" s="18"/>
      <c r="J131" s="36"/>
      <c r="K131" s="54"/>
      <c r="L131" s="55">
        <v>82</v>
      </c>
      <c r="M131" s="18"/>
      <c r="N131" s="36"/>
      <c r="O131" s="54"/>
      <c r="P131" s="55">
        <v>21</v>
      </c>
      <c r="Q131" s="18"/>
      <c r="R131" s="63"/>
      <c r="S131" s="54"/>
      <c r="T131" s="55">
        <v>0</v>
      </c>
      <c r="U131" s="18"/>
    </row>
    <row r="132" spans="1:25" x14ac:dyDescent="0.25">
      <c r="A132" s="12"/>
      <c r="B132" s="75" t="s">
        <v>355</v>
      </c>
      <c r="C132" s="106"/>
      <c r="D132" s="107">
        <v>5794</v>
      </c>
      <c r="E132" s="24"/>
      <c r="F132" s="56"/>
      <c r="G132" s="106"/>
      <c r="H132" s="107">
        <v>5676</v>
      </c>
      <c r="I132" s="24"/>
      <c r="J132" s="56"/>
      <c r="K132" s="106"/>
      <c r="L132" s="108">
        <v>560</v>
      </c>
      <c r="M132" s="24"/>
      <c r="N132" s="56"/>
      <c r="O132" s="106"/>
      <c r="P132" s="107">
        <v>5250</v>
      </c>
      <c r="Q132" s="24"/>
      <c r="R132" s="66"/>
      <c r="S132" s="106"/>
      <c r="T132" s="108">
        <v>179</v>
      </c>
      <c r="U132" s="24"/>
    </row>
    <row r="133" spans="1:25" ht="15.75" thickBot="1" x14ac:dyDescent="0.3">
      <c r="A133" s="12"/>
      <c r="B133" s="63" t="s">
        <v>127</v>
      </c>
      <c r="C133" s="79" t="s">
        <v>260</v>
      </c>
      <c r="D133" s="80">
        <v>12838</v>
      </c>
      <c r="E133" s="18"/>
      <c r="F133" s="36"/>
      <c r="G133" s="79" t="s">
        <v>260</v>
      </c>
      <c r="H133" s="80">
        <v>11970</v>
      </c>
      <c r="I133" s="18"/>
      <c r="J133" s="36"/>
      <c r="K133" s="79" t="s">
        <v>260</v>
      </c>
      <c r="L133" s="87">
        <v>560</v>
      </c>
      <c r="M133" s="18"/>
      <c r="N133" s="36"/>
      <c r="O133" s="79" t="s">
        <v>260</v>
      </c>
      <c r="P133" s="80">
        <v>11359</v>
      </c>
      <c r="Q133" s="18"/>
      <c r="R133" s="36"/>
      <c r="S133" s="79" t="s">
        <v>260</v>
      </c>
      <c r="T133" s="87">
        <v>392</v>
      </c>
      <c r="U133" s="18"/>
    </row>
    <row r="134" spans="1:25" ht="15.75" thickTop="1" x14ac:dyDescent="0.25">
      <c r="A134" s="12"/>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row>
    <row r="135" spans="1:25" x14ac:dyDescent="0.25">
      <c r="A135" s="12"/>
      <c r="B135" s="90" t="s">
        <v>411</v>
      </c>
      <c r="C135" s="90"/>
      <c r="D135" s="90"/>
      <c r="E135" s="90"/>
      <c r="F135" s="90"/>
      <c r="G135" s="90"/>
      <c r="H135" s="90"/>
      <c r="I135" s="90"/>
      <c r="J135" s="90"/>
      <c r="K135" s="90"/>
      <c r="L135" s="90"/>
      <c r="M135" s="90"/>
      <c r="N135" s="90"/>
      <c r="O135" s="90"/>
      <c r="P135" s="90"/>
      <c r="Q135" s="90"/>
      <c r="R135" s="90"/>
      <c r="S135" s="90"/>
      <c r="T135" s="90"/>
      <c r="U135" s="90"/>
      <c r="V135" s="90"/>
      <c r="W135" s="90"/>
      <c r="X135" s="90"/>
      <c r="Y135" s="90"/>
    </row>
    <row r="136" spans="1:25" x14ac:dyDescent="0.25">
      <c r="A136" s="12"/>
      <c r="B136" s="93"/>
      <c r="C136" s="60" t="s">
        <v>400</v>
      </c>
      <c r="D136" s="60"/>
      <c r="E136" s="18"/>
      <c r="F136" s="63"/>
      <c r="G136" s="60" t="s">
        <v>401</v>
      </c>
      <c r="H136" s="60"/>
      <c r="I136" s="18"/>
      <c r="J136" s="63"/>
      <c r="K136" s="60" t="s">
        <v>402</v>
      </c>
      <c r="L136" s="60"/>
      <c r="M136" s="18"/>
      <c r="N136" s="36"/>
      <c r="O136" s="60" t="s">
        <v>403</v>
      </c>
      <c r="P136" s="60"/>
      <c r="Q136" s="18"/>
    </row>
    <row r="137" spans="1:25" x14ac:dyDescent="0.25">
      <c r="A137" s="12"/>
      <c r="B137" s="97">
        <v>41274</v>
      </c>
      <c r="C137" s="61" t="s">
        <v>405</v>
      </c>
      <c r="D137" s="61"/>
      <c r="E137" s="18"/>
      <c r="F137" s="45"/>
      <c r="G137" s="61" t="s">
        <v>406</v>
      </c>
      <c r="H137" s="61"/>
      <c r="I137" s="18"/>
      <c r="J137" s="45"/>
      <c r="K137" s="61" t="s">
        <v>407</v>
      </c>
      <c r="L137" s="61"/>
      <c r="M137" s="18"/>
      <c r="N137" s="36"/>
      <c r="O137" s="61" t="s">
        <v>406</v>
      </c>
      <c r="P137" s="61"/>
      <c r="Q137" s="18"/>
    </row>
    <row r="138" spans="1:25" x14ac:dyDescent="0.25">
      <c r="A138" s="12"/>
      <c r="B138" s="63" t="s">
        <v>409</v>
      </c>
      <c r="C138" s="47"/>
      <c r="D138" s="47"/>
      <c r="E138" s="18"/>
      <c r="F138" s="63"/>
      <c r="G138" s="47"/>
      <c r="H138" s="47"/>
      <c r="I138" s="18"/>
      <c r="J138" s="63"/>
      <c r="K138" s="47"/>
      <c r="L138" s="47"/>
      <c r="M138" s="18"/>
      <c r="N138" s="36"/>
      <c r="O138" s="47"/>
      <c r="P138" s="47"/>
      <c r="Q138" s="18"/>
    </row>
    <row r="139" spans="1:25" x14ac:dyDescent="0.25">
      <c r="A139" s="12"/>
      <c r="B139" s="76" t="s">
        <v>344</v>
      </c>
      <c r="C139" s="18"/>
      <c r="D139" s="18"/>
      <c r="E139" s="18"/>
      <c r="F139" s="63"/>
      <c r="G139" s="18"/>
      <c r="H139" s="18"/>
      <c r="I139" s="18"/>
      <c r="J139" s="63"/>
      <c r="K139" s="18"/>
      <c r="L139" s="18"/>
      <c r="M139" s="18"/>
      <c r="N139" s="36"/>
      <c r="O139" s="18"/>
      <c r="P139" s="18"/>
      <c r="Q139" s="18"/>
    </row>
    <row r="140" spans="1:25" x14ac:dyDescent="0.25">
      <c r="A140" s="12"/>
      <c r="B140" s="95" t="s">
        <v>345</v>
      </c>
      <c r="C140" s="24" t="s">
        <v>260</v>
      </c>
      <c r="D140" s="50">
        <v>3916</v>
      </c>
      <c r="E140" s="24"/>
      <c r="F140" s="56"/>
      <c r="G140" s="24" t="s">
        <v>260</v>
      </c>
      <c r="H140" s="50">
        <v>3481</v>
      </c>
      <c r="I140" s="24"/>
      <c r="J140" s="56"/>
      <c r="K140" s="24" t="s">
        <v>260</v>
      </c>
      <c r="L140" s="51">
        <v>0</v>
      </c>
      <c r="M140" s="24"/>
      <c r="N140" s="56"/>
      <c r="O140" s="24" t="s">
        <v>260</v>
      </c>
      <c r="P140" s="50">
        <v>1490</v>
      </c>
      <c r="Q140" s="24"/>
    </row>
    <row r="141" spans="1:25" x14ac:dyDescent="0.25">
      <c r="A141" s="12"/>
      <c r="B141" s="105" t="s">
        <v>346</v>
      </c>
      <c r="C141" s="18"/>
      <c r="D141" s="53">
        <v>560</v>
      </c>
      <c r="E141" s="18"/>
      <c r="F141" s="36"/>
      <c r="G141" s="18"/>
      <c r="H141" s="53">
        <v>461</v>
      </c>
      <c r="I141" s="18"/>
      <c r="J141" s="36"/>
      <c r="K141" s="18"/>
      <c r="L141" s="53">
        <v>0</v>
      </c>
      <c r="M141" s="18"/>
      <c r="N141" s="36"/>
      <c r="O141" s="53"/>
      <c r="P141" s="53">
        <v>483</v>
      </c>
      <c r="Q141" s="18"/>
    </row>
    <row r="142" spans="1:25" x14ac:dyDescent="0.25">
      <c r="A142" s="12"/>
      <c r="B142" s="95" t="s">
        <v>347</v>
      </c>
      <c r="C142" s="24"/>
      <c r="D142" s="51">
        <v>0</v>
      </c>
      <c r="E142" s="24"/>
      <c r="F142" s="56"/>
      <c r="G142" s="24"/>
      <c r="H142" s="51">
        <v>0</v>
      </c>
      <c r="I142" s="24"/>
      <c r="J142" s="56"/>
      <c r="K142" s="24"/>
      <c r="L142" s="51">
        <v>0</v>
      </c>
      <c r="M142" s="24"/>
      <c r="N142" s="56"/>
      <c r="O142" s="51"/>
      <c r="P142" s="51">
        <v>114</v>
      </c>
      <c r="Q142" s="24"/>
    </row>
    <row r="143" spans="1:25" x14ac:dyDescent="0.25">
      <c r="A143" s="12"/>
      <c r="B143" s="76" t="s">
        <v>348</v>
      </c>
      <c r="C143" s="18"/>
      <c r="D143" s="52">
        <v>1250</v>
      </c>
      <c r="E143" s="18"/>
      <c r="F143" s="36"/>
      <c r="G143" s="18"/>
      <c r="H143" s="52">
        <v>1192</v>
      </c>
      <c r="I143" s="18"/>
      <c r="J143" s="36"/>
      <c r="K143" s="18"/>
      <c r="L143" s="53">
        <v>0</v>
      </c>
      <c r="M143" s="18"/>
      <c r="N143" s="36"/>
      <c r="O143" s="53"/>
      <c r="P143" s="52">
        <v>1075</v>
      </c>
      <c r="Q143" s="18"/>
    </row>
    <row r="144" spans="1:25" x14ac:dyDescent="0.25">
      <c r="A144" s="12"/>
      <c r="B144" s="75" t="s">
        <v>349</v>
      </c>
      <c r="C144" s="24"/>
      <c r="D144" s="51"/>
      <c r="E144" s="24"/>
      <c r="F144" s="56"/>
      <c r="G144" s="24"/>
      <c r="H144" s="51"/>
      <c r="I144" s="24"/>
      <c r="J144" s="56"/>
      <c r="K144" s="24"/>
      <c r="L144" s="51"/>
      <c r="M144" s="24"/>
      <c r="N144" s="56"/>
      <c r="O144" s="24"/>
      <c r="P144" s="51"/>
      <c r="Q144" s="24"/>
    </row>
    <row r="145" spans="1:25" x14ac:dyDescent="0.25">
      <c r="A145" s="12"/>
      <c r="B145" s="105" t="s">
        <v>350</v>
      </c>
      <c r="C145" s="18"/>
      <c r="D145" s="53">
        <v>971</v>
      </c>
      <c r="E145" s="18"/>
      <c r="F145" s="36"/>
      <c r="G145" s="18"/>
      <c r="H145" s="53">
        <v>989</v>
      </c>
      <c r="I145" s="18"/>
      <c r="J145" s="36"/>
      <c r="K145" s="18"/>
      <c r="L145" s="53">
        <v>0</v>
      </c>
      <c r="M145" s="18"/>
      <c r="N145" s="36"/>
      <c r="O145" s="53"/>
      <c r="P145" s="53">
        <v>747</v>
      </c>
      <c r="Q145" s="18"/>
    </row>
    <row r="146" spans="1:25" x14ac:dyDescent="0.25">
      <c r="A146" s="12"/>
      <c r="B146" s="95" t="s">
        <v>351</v>
      </c>
      <c r="C146" s="24"/>
      <c r="D146" s="51">
        <v>0</v>
      </c>
      <c r="E146" s="24"/>
      <c r="F146" s="56"/>
      <c r="G146" s="24"/>
      <c r="H146" s="51">
        <v>0</v>
      </c>
      <c r="I146" s="24"/>
      <c r="J146" s="56"/>
      <c r="K146" s="24"/>
      <c r="L146" s="51">
        <v>0</v>
      </c>
      <c r="M146" s="24"/>
      <c r="N146" s="56"/>
      <c r="O146" s="51"/>
      <c r="P146" s="51">
        <v>0</v>
      </c>
      <c r="Q146" s="24"/>
    </row>
    <row r="147" spans="1:25" x14ac:dyDescent="0.25">
      <c r="A147" s="12"/>
      <c r="B147" s="76" t="s">
        <v>352</v>
      </c>
      <c r="C147" s="54"/>
      <c r="D147" s="55">
        <v>0</v>
      </c>
      <c r="E147" s="18"/>
      <c r="F147" s="36"/>
      <c r="G147" s="54"/>
      <c r="H147" s="55">
        <v>0</v>
      </c>
      <c r="I147" s="18"/>
      <c r="J147" s="36"/>
      <c r="K147" s="54"/>
      <c r="L147" s="55">
        <v>0</v>
      </c>
      <c r="M147" s="18"/>
      <c r="N147" s="36"/>
      <c r="O147" s="55"/>
      <c r="P147" s="55">
        <v>0</v>
      </c>
      <c r="Q147" s="18"/>
    </row>
    <row r="148" spans="1:25" x14ac:dyDescent="0.25">
      <c r="A148" s="12"/>
      <c r="B148" s="75" t="s">
        <v>355</v>
      </c>
      <c r="C148" s="106"/>
      <c r="D148" s="107">
        <v>6697</v>
      </c>
      <c r="E148" s="24"/>
      <c r="F148" s="56"/>
      <c r="G148" s="106"/>
      <c r="H148" s="107">
        <v>6123</v>
      </c>
      <c r="I148" s="24"/>
      <c r="J148" s="56"/>
      <c r="K148" s="106"/>
      <c r="L148" s="108">
        <v>0</v>
      </c>
      <c r="M148" s="24"/>
      <c r="N148" s="56"/>
      <c r="O148" s="106"/>
      <c r="P148" s="107">
        <v>3909</v>
      </c>
      <c r="Q148" s="24"/>
    </row>
    <row r="149" spans="1:25" x14ac:dyDescent="0.25">
      <c r="A149" s="12"/>
      <c r="B149" s="63"/>
      <c r="C149" s="47"/>
      <c r="D149" s="49"/>
      <c r="E149" s="18"/>
      <c r="F149" s="36"/>
      <c r="G149" s="47"/>
      <c r="H149" s="49"/>
      <c r="I149" s="18"/>
      <c r="J149" s="36"/>
      <c r="K149" s="47"/>
      <c r="L149" s="49"/>
      <c r="M149" s="18"/>
      <c r="N149" s="36"/>
      <c r="O149" s="47"/>
      <c r="P149" s="49"/>
      <c r="Q149" s="18"/>
    </row>
    <row r="150" spans="1:25" x14ac:dyDescent="0.25">
      <c r="A150" s="12"/>
      <c r="B150" s="63" t="s">
        <v>410</v>
      </c>
      <c r="C150" s="18"/>
      <c r="D150" s="53"/>
      <c r="E150" s="18"/>
      <c r="F150" s="36"/>
      <c r="G150" s="18"/>
      <c r="H150" s="53"/>
      <c r="I150" s="18"/>
      <c r="J150" s="36"/>
      <c r="K150" s="18"/>
      <c r="L150" s="53"/>
      <c r="M150" s="18"/>
      <c r="N150" s="36"/>
      <c r="O150" s="18"/>
      <c r="P150" s="53"/>
      <c r="Q150" s="18"/>
    </row>
    <row r="151" spans="1:25" x14ac:dyDescent="0.25">
      <c r="A151" s="12"/>
      <c r="B151" s="76" t="s">
        <v>344</v>
      </c>
      <c r="C151" s="18"/>
      <c r="D151" s="53"/>
      <c r="E151" s="18"/>
      <c r="F151" s="36"/>
      <c r="G151" s="18"/>
      <c r="H151" s="53"/>
      <c r="I151" s="18"/>
      <c r="J151" s="36"/>
      <c r="K151" s="18"/>
      <c r="L151" s="53"/>
      <c r="M151" s="18"/>
      <c r="N151" s="36"/>
      <c r="O151" s="18"/>
      <c r="P151" s="53"/>
      <c r="Q151" s="18"/>
    </row>
    <row r="152" spans="1:25" x14ac:dyDescent="0.25">
      <c r="A152" s="12"/>
      <c r="B152" s="95" t="s">
        <v>345</v>
      </c>
      <c r="C152" s="24"/>
      <c r="D152" s="50">
        <v>2207</v>
      </c>
      <c r="E152" s="24"/>
      <c r="F152" s="56"/>
      <c r="G152" s="24"/>
      <c r="H152" s="50">
        <v>2169</v>
      </c>
      <c r="I152" s="24"/>
      <c r="J152" s="56"/>
      <c r="K152" s="24"/>
      <c r="L152" s="51">
        <v>59</v>
      </c>
      <c r="M152" s="24"/>
      <c r="N152" s="56"/>
      <c r="O152" s="51"/>
      <c r="P152" s="50">
        <v>3859</v>
      </c>
      <c r="Q152" s="24"/>
    </row>
    <row r="153" spans="1:25" x14ac:dyDescent="0.25">
      <c r="A153" s="12"/>
      <c r="B153" s="105" t="s">
        <v>346</v>
      </c>
      <c r="C153" s="18"/>
      <c r="D153" s="52">
        <v>2560</v>
      </c>
      <c r="E153" s="18"/>
      <c r="F153" s="36"/>
      <c r="G153" s="18"/>
      <c r="H153" s="52">
        <v>2424</v>
      </c>
      <c r="I153" s="18"/>
      <c r="J153" s="36"/>
      <c r="K153" s="18"/>
      <c r="L153" s="53">
        <v>70</v>
      </c>
      <c r="M153" s="18"/>
      <c r="N153" s="36"/>
      <c r="O153" s="53"/>
      <c r="P153" s="52">
        <v>2402</v>
      </c>
      <c r="Q153" s="18"/>
    </row>
    <row r="154" spans="1:25" x14ac:dyDescent="0.25">
      <c r="A154" s="12"/>
      <c r="B154" s="95" t="s">
        <v>347</v>
      </c>
      <c r="C154" s="24"/>
      <c r="D154" s="51">
        <v>0</v>
      </c>
      <c r="E154" s="24"/>
      <c r="F154" s="56"/>
      <c r="G154" s="24"/>
      <c r="H154" s="51">
        <v>0</v>
      </c>
      <c r="I154" s="24"/>
      <c r="J154" s="56"/>
      <c r="K154" s="24"/>
      <c r="L154" s="51">
        <v>0</v>
      </c>
      <c r="M154" s="24"/>
      <c r="N154" s="56"/>
      <c r="O154" s="51"/>
      <c r="P154" s="51">
        <v>119</v>
      </c>
      <c r="Q154" s="24"/>
    </row>
    <row r="155" spans="1:25" x14ac:dyDescent="0.25">
      <c r="A155" s="12"/>
      <c r="B155" s="76" t="s">
        <v>348</v>
      </c>
      <c r="C155" s="18"/>
      <c r="D155" s="53">
        <v>948</v>
      </c>
      <c r="E155" s="18"/>
      <c r="F155" s="36"/>
      <c r="G155" s="18"/>
      <c r="H155" s="53">
        <v>660</v>
      </c>
      <c r="I155" s="18"/>
      <c r="J155" s="36"/>
      <c r="K155" s="18"/>
      <c r="L155" s="53">
        <v>51</v>
      </c>
      <c r="M155" s="18"/>
      <c r="N155" s="36"/>
      <c r="O155" s="53"/>
      <c r="P155" s="53">
        <v>478</v>
      </c>
      <c r="Q155" s="18"/>
    </row>
    <row r="156" spans="1:25" x14ac:dyDescent="0.25">
      <c r="A156" s="12"/>
      <c r="B156" s="75" t="s">
        <v>355</v>
      </c>
      <c r="C156" s="106"/>
      <c r="D156" s="107">
        <v>5715</v>
      </c>
      <c r="E156" s="24"/>
      <c r="F156" s="56"/>
      <c r="G156" s="106"/>
      <c r="H156" s="107">
        <v>5253</v>
      </c>
      <c r="I156" s="24"/>
      <c r="J156" s="56"/>
      <c r="K156" s="106"/>
      <c r="L156" s="108">
        <v>180</v>
      </c>
      <c r="M156" s="24"/>
      <c r="N156" s="56"/>
      <c r="O156" s="108"/>
      <c r="P156" s="107">
        <v>6858</v>
      </c>
      <c r="Q156" s="24"/>
    </row>
    <row r="157" spans="1:25" ht="15.75" thickBot="1" x14ac:dyDescent="0.3">
      <c r="A157" s="12"/>
      <c r="B157" s="63" t="s">
        <v>127</v>
      </c>
      <c r="C157" s="79" t="s">
        <v>260</v>
      </c>
      <c r="D157" s="80">
        <v>12412</v>
      </c>
      <c r="E157" s="18"/>
      <c r="F157" s="36"/>
      <c r="G157" s="79" t="s">
        <v>260</v>
      </c>
      <c r="H157" s="80">
        <v>11376</v>
      </c>
      <c r="I157" s="18"/>
      <c r="J157" s="36"/>
      <c r="K157" s="79" t="s">
        <v>260</v>
      </c>
      <c r="L157" s="87">
        <v>180</v>
      </c>
      <c r="M157" s="18"/>
      <c r="N157" s="36"/>
      <c r="O157" s="79" t="s">
        <v>260</v>
      </c>
      <c r="P157" s="80">
        <v>10767</v>
      </c>
      <c r="Q157" s="18"/>
    </row>
    <row r="158" spans="1:25" ht="15.75" thickTop="1" x14ac:dyDescent="0.25">
      <c r="A158" s="12"/>
      <c r="B158" s="90" t="s">
        <v>412</v>
      </c>
      <c r="C158" s="90"/>
      <c r="D158" s="90"/>
      <c r="E158" s="90"/>
      <c r="F158" s="90"/>
      <c r="G158" s="90"/>
      <c r="H158" s="90"/>
      <c r="I158" s="90"/>
      <c r="J158" s="90"/>
      <c r="K158" s="90"/>
      <c r="L158" s="90"/>
      <c r="M158" s="90"/>
      <c r="N158" s="90"/>
      <c r="O158" s="90"/>
      <c r="P158" s="90"/>
      <c r="Q158" s="90"/>
      <c r="R158" s="90"/>
      <c r="S158" s="90"/>
      <c r="T158" s="90"/>
      <c r="U158" s="90"/>
      <c r="V158" s="90"/>
      <c r="W158" s="90"/>
      <c r="X158" s="90"/>
      <c r="Y158" s="90"/>
    </row>
    <row r="159" spans="1:25" x14ac:dyDescent="0.25">
      <c r="A159" s="12"/>
      <c r="B159" s="90" t="s">
        <v>413</v>
      </c>
      <c r="C159" s="90"/>
      <c r="D159" s="90"/>
      <c r="E159" s="90"/>
      <c r="F159" s="90"/>
      <c r="G159" s="90"/>
      <c r="H159" s="90"/>
      <c r="I159" s="90"/>
      <c r="J159" s="90"/>
      <c r="K159" s="90"/>
      <c r="L159" s="90"/>
      <c r="M159" s="90"/>
      <c r="N159" s="90"/>
      <c r="O159" s="90"/>
      <c r="P159" s="90"/>
      <c r="Q159" s="90"/>
      <c r="R159" s="90"/>
      <c r="S159" s="90"/>
      <c r="T159" s="90"/>
      <c r="U159" s="90"/>
      <c r="V159" s="90"/>
      <c r="W159" s="90"/>
      <c r="X159" s="90"/>
      <c r="Y159" s="90"/>
    </row>
    <row r="160" spans="1:25" ht="15.75" x14ac:dyDescent="0.25">
      <c r="A160" s="12"/>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row>
    <row r="161" spans="1:17" x14ac:dyDescent="0.25">
      <c r="A161" s="12"/>
      <c r="B161" s="93"/>
      <c r="C161" s="112">
        <v>42004</v>
      </c>
      <c r="D161" s="112"/>
      <c r="E161" s="112"/>
      <c r="F161" s="112"/>
      <c r="G161" s="112"/>
      <c r="H161" s="112"/>
      <c r="I161" s="18"/>
      <c r="J161" s="45"/>
      <c r="K161" s="112">
        <v>41639</v>
      </c>
      <c r="L161" s="112"/>
      <c r="M161" s="112"/>
      <c r="N161" s="112"/>
      <c r="O161" s="112"/>
      <c r="P161" s="112"/>
      <c r="Q161" s="18"/>
    </row>
    <row r="162" spans="1:17" x14ac:dyDescent="0.25">
      <c r="A162" s="12"/>
      <c r="B162" s="63"/>
      <c r="C162" s="47"/>
      <c r="D162" s="47"/>
      <c r="E162" s="18"/>
      <c r="F162" s="73"/>
      <c r="G162" s="82" t="s">
        <v>414</v>
      </c>
      <c r="H162" s="82"/>
      <c r="I162" s="18"/>
      <c r="J162" s="45"/>
      <c r="K162" s="47"/>
      <c r="L162" s="47"/>
      <c r="M162" s="18"/>
      <c r="N162" s="73"/>
      <c r="O162" s="82" t="s">
        <v>414</v>
      </c>
      <c r="P162" s="82"/>
      <c r="Q162" s="18"/>
    </row>
    <row r="163" spans="1:17" x14ac:dyDescent="0.25">
      <c r="A163" s="12"/>
      <c r="B163" s="63"/>
      <c r="C163" s="18"/>
      <c r="D163" s="101"/>
      <c r="E163" s="18"/>
      <c r="F163" s="45"/>
      <c r="G163" s="60" t="s">
        <v>415</v>
      </c>
      <c r="H163" s="60"/>
      <c r="I163" s="18"/>
      <c r="J163" s="45"/>
      <c r="K163" s="18"/>
      <c r="L163" s="101"/>
      <c r="M163" s="18"/>
      <c r="N163" s="45"/>
      <c r="O163" s="60" t="s">
        <v>415</v>
      </c>
      <c r="P163" s="60"/>
      <c r="Q163" s="18"/>
    </row>
    <row r="164" spans="1:17" x14ac:dyDescent="0.25">
      <c r="A164" s="12"/>
      <c r="B164" s="63"/>
      <c r="C164" s="61" t="s">
        <v>416</v>
      </c>
      <c r="D164" s="61"/>
      <c r="E164" s="18"/>
      <c r="F164" s="45"/>
      <c r="G164" s="61" t="s">
        <v>417</v>
      </c>
      <c r="H164" s="61"/>
      <c r="I164" s="18"/>
      <c r="J164" s="45"/>
      <c r="K164" s="61" t="s">
        <v>416</v>
      </c>
      <c r="L164" s="61"/>
      <c r="M164" s="18"/>
      <c r="N164" s="45"/>
      <c r="O164" s="61" t="s">
        <v>417</v>
      </c>
      <c r="P164" s="61"/>
      <c r="Q164" s="18"/>
    </row>
    <row r="165" spans="1:17" x14ac:dyDescent="0.25">
      <c r="A165" s="12"/>
      <c r="B165" s="63" t="s">
        <v>344</v>
      </c>
      <c r="C165" s="47"/>
      <c r="D165" s="74"/>
      <c r="E165" s="18"/>
      <c r="F165" s="45"/>
      <c r="G165" s="47"/>
      <c r="H165" s="49"/>
      <c r="I165" s="18"/>
      <c r="J165" s="36"/>
      <c r="K165" s="47"/>
      <c r="L165" s="49"/>
      <c r="M165" s="18"/>
      <c r="N165" s="36"/>
      <c r="O165" s="47"/>
      <c r="P165" s="49"/>
      <c r="Q165" s="18"/>
    </row>
    <row r="166" spans="1:17" x14ac:dyDescent="0.25">
      <c r="A166" s="12"/>
      <c r="B166" s="76" t="s">
        <v>345</v>
      </c>
      <c r="C166" s="18" t="s">
        <v>260</v>
      </c>
      <c r="D166" s="52">
        <v>3315</v>
      </c>
      <c r="E166" s="18"/>
      <c r="F166" s="36"/>
      <c r="G166" s="18" t="s">
        <v>260</v>
      </c>
      <c r="H166" s="53">
        <v>44</v>
      </c>
      <c r="I166" s="18"/>
      <c r="J166" s="36"/>
      <c r="K166" s="18" t="s">
        <v>260</v>
      </c>
      <c r="L166" s="52">
        <v>2806</v>
      </c>
      <c r="M166" s="18"/>
      <c r="N166" s="36"/>
      <c r="O166" s="18" t="s">
        <v>260</v>
      </c>
      <c r="P166" s="53">
        <v>0</v>
      </c>
      <c r="Q166" s="18"/>
    </row>
    <row r="167" spans="1:17" x14ac:dyDescent="0.25">
      <c r="A167" s="12"/>
      <c r="B167" s="75" t="s">
        <v>346</v>
      </c>
      <c r="C167" s="24"/>
      <c r="D167" s="51">
        <v>41</v>
      </c>
      <c r="E167" s="24"/>
      <c r="F167" s="56"/>
      <c r="G167" s="24"/>
      <c r="H167" s="51">
        <v>0</v>
      </c>
      <c r="I167" s="24"/>
      <c r="J167" s="56"/>
      <c r="K167" s="24"/>
      <c r="L167" s="51">
        <v>405</v>
      </c>
      <c r="M167" s="24"/>
      <c r="N167" s="56"/>
      <c r="O167" s="24"/>
      <c r="P167" s="51">
        <v>0</v>
      </c>
      <c r="Q167" s="24"/>
    </row>
    <row r="168" spans="1:17" x14ac:dyDescent="0.25">
      <c r="A168" s="12"/>
      <c r="B168" s="63" t="s">
        <v>348</v>
      </c>
      <c r="C168" s="18"/>
      <c r="D168" s="52">
        <v>1645</v>
      </c>
      <c r="E168" s="18"/>
      <c r="F168" s="36"/>
      <c r="G168" s="18"/>
      <c r="H168" s="53">
        <v>0</v>
      </c>
      <c r="I168" s="18"/>
      <c r="J168" s="36"/>
      <c r="K168" s="18"/>
      <c r="L168" s="52">
        <v>1993</v>
      </c>
      <c r="M168" s="18"/>
      <c r="N168" s="36"/>
      <c r="O168" s="18"/>
      <c r="P168" s="53">
        <v>13</v>
      </c>
      <c r="Q168" s="18"/>
    </row>
    <row r="169" spans="1:17" x14ac:dyDescent="0.25">
      <c r="A169" s="12"/>
      <c r="B169" s="66" t="s">
        <v>349</v>
      </c>
      <c r="C169" s="24"/>
      <c r="D169" s="51"/>
      <c r="E169" s="24"/>
      <c r="F169" s="56"/>
      <c r="G169" s="24"/>
      <c r="H169" s="51"/>
      <c r="I169" s="24"/>
      <c r="J169" s="56"/>
      <c r="K169" s="24"/>
      <c r="L169" s="51"/>
      <c r="M169" s="24"/>
      <c r="N169" s="56"/>
      <c r="O169" s="24"/>
      <c r="P169" s="51"/>
      <c r="Q169" s="24"/>
    </row>
    <row r="170" spans="1:17" x14ac:dyDescent="0.25">
      <c r="A170" s="12"/>
      <c r="B170" s="76" t="s">
        <v>350</v>
      </c>
      <c r="C170" s="18"/>
      <c r="D170" s="52">
        <v>2742</v>
      </c>
      <c r="E170" s="18"/>
      <c r="F170" s="36"/>
      <c r="G170" s="18"/>
      <c r="H170" s="53">
        <v>195</v>
      </c>
      <c r="I170" s="18"/>
      <c r="J170" s="36"/>
      <c r="K170" s="18"/>
      <c r="L170" s="52">
        <v>2584</v>
      </c>
      <c r="M170" s="18"/>
      <c r="N170" s="36"/>
      <c r="O170" s="18"/>
      <c r="P170" s="53">
        <v>526</v>
      </c>
      <c r="Q170" s="18"/>
    </row>
    <row r="171" spans="1:17" x14ac:dyDescent="0.25">
      <c r="A171" s="12"/>
      <c r="B171" s="75" t="s">
        <v>351</v>
      </c>
      <c r="C171" s="24"/>
      <c r="D171" s="51">
        <v>139</v>
      </c>
      <c r="E171" s="24"/>
      <c r="F171" s="56"/>
      <c r="G171" s="24"/>
      <c r="H171" s="51">
        <v>40</v>
      </c>
      <c r="I171" s="24"/>
      <c r="J171" s="56"/>
      <c r="K171" s="24"/>
      <c r="L171" s="51">
        <v>280</v>
      </c>
      <c r="M171" s="24"/>
      <c r="N171" s="56"/>
      <c r="O171" s="24"/>
      <c r="P171" s="51">
        <v>0</v>
      </c>
      <c r="Q171" s="24"/>
    </row>
    <row r="172" spans="1:17" x14ac:dyDescent="0.25">
      <c r="A172" s="12"/>
      <c r="B172" s="63" t="s">
        <v>352</v>
      </c>
      <c r="C172" s="18"/>
      <c r="D172" s="53"/>
      <c r="E172" s="18"/>
      <c r="F172" s="36"/>
      <c r="G172" s="18"/>
      <c r="H172" s="53"/>
      <c r="I172" s="18"/>
      <c r="J172" s="36"/>
      <c r="K172" s="18"/>
      <c r="L172" s="53"/>
      <c r="M172" s="18"/>
      <c r="N172" s="36"/>
      <c r="O172" s="18"/>
      <c r="P172" s="53"/>
      <c r="Q172" s="18"/>
    </row>
    <row r="173" spans="1:17" x14ac:dyDescent="0.25">
      <c r="A173" s="12"/>
      <c r="B173" s="75" t="s">
        <v>353</v>
      </c>
      <c r="C173" s="24"/>
      <c r="D173" s="51">
        <v>90</v>
      </c>
      <c r="E173" s="24"/>
      <c r="F173" s="56"/>
      <c r="G173" s="24"/>
      <c r="H173" s="51">
        <v>193</v>
      </c>
      <c r="I173" s="24"/>
      <c r="J173" s="56"/>
      <c r="K173" s="24"/>
      <c r="L173" s="51">
        <v>308</v>
      </c>
      <c r="M173" s="24"/>
      <c r="N173" s="56"/>
      <c r="O173" s="24"/>
      <c r="P173" s="51">
        <v>94</v>
      </c>
      <c r="Q173" s="24"/>
    </row>
    <row r="174" spans="1:17" x14ac:dyDescent="0.25">
      <c r="A174" s="12"/>
      <c r="B174" s="76" t="s">
        <v>354</v>
      </c>
      <c r="C174" s="18"/>
      <c r="D174" s="53">
        <v>36</v>
      </c>
      <c r="E174" s="18"/>
      <c r="F174" s="36"/>
      <c r="G174" s="18"/>
      <c r="H174" s="53">
        <v>0</v>
      </c>
      <c r="I174" s="18"/>
      <c r="J174" s="36"/>
      <c r="K174" s="18"/>
      <c r="L174" s="53">
        <v>55</v>
      </c>
      <c r="M174" s="18"/>
      <c r="N174" s="36"/>
      <c r="O174" s="18"/>
      <c r="P174" s="53">
        <v>3</v>
      </c>
      <c r="Q174" s="18"/>
    </row>
    <row r="175" spans="1:17" x14ac:dyDescent="0.25">
      <c r="A175" s="12"/>
      <c r="B175" s="75" t="s">
        <v>347</v>
      </c>
      <c r="C175" s="77"/>
      <c r="D175" s="86">
        <v>0</v>
      </c>
      <c r="E175" s="24"/>
      <c r="F175" s="56"/>
      <c r="G175" s="77"/>
      <c r="H175" s="86">
        <v>1</v>
      </c>
      <c r="I175" s="24"/>
      <c r="J175" s="56"/>
      <c r="K175" s="77"/>
      <c r="L175" s="86">
        <v>0</v>
      </c>
      <c r="M175" s="24"/>
      <c r="N175" s="56"/>
      <c r="O175" s="77"/>
      <c r="P175" s="86">
        <v>10</v>
      </c>
      <c r="Q175" s="24"/>
    </row>
    <row r="176" spans="1:17" ht="15.75" thickBot="1" x14ac:dyDescent="0.3">
      <c r="A176" s="12"/>
      <c r="B176" s="105" t="s">
        <v>127</v>
      </c>
      <c r="C176" s="79" t="s">
        <v>260</v>
      </c>
      <c r="D176" s="80">
        <v>8008</v>
      </c>
      <c r="E176" s="18"/>
      <c r="F176" s="36"/>
      <c r="G176" s="79" t="s">
        <v>260</v>
      </c>
      <c r="H176" s="87">
        <v>473</v>
      </c>
      <c r="I176" s="18"/>
      <c r="J176" s="36"/>
      <c r="K176" s="79" t="s">
        <v>260</v>
      </c>
      <c r="L176" s="80">
        <v>8431</v>
      </c>
      <c r="M176" s="18"/>
      <c r="N176" s="36"/>
      <c r="O176" s="79" t="s">
        <v>260</v>
      </c>
      <c r="P176" s="87">
        <v>646</v>
      </c>
      <c r="Q176" s="18"/>
    </row>
    <row r="177" spans="1:25" ht="15.75" customHeight="1" thickTop="1" x14ac:dyDescent="0.25">
      <c r="A177" s="12"/>
      <c r="B177" s="90" t="s">
        <v>418</v>
      </c>
      <c r="C177" s="90"/>
      <c r="D177" s="90"/>
      <c r="E177" s="90"/>
      <c r="F177" s="90"/>
      <c r="G177" s="90"/>
      <c r="H177" s="90"/>
      <c r="I177" s="90"/>
      <c r="J177" s="90"/>
      <c r="K177" s="90"/>
      <c r="L177" s="90"/>
      <c r="M177" s="90"/>
      <c r="N177" s="90"/>
      <c r="O177" s="90"/>
      <c r="P177" s="90"/>
      <c r="Q177" s="90"/>
      <c r="R177" s="90"/>
      <c r="S177" s="90"/>
      <c r="T177" s="90"/>
      <c r="U177" s="90"/>
      <c r="V177" s="90"/>
      <c r="W177" s="90"/>
      <c r="X177" s="90"/>
      <c r="Y177" s="90"/>
    </row>
    <row r="178" spans="1:25" x14ac:dyDescent="0.25">
      <c r="A178" s="12"/>
      <c r="B178" s="63"/>
      <c r="C178" s="60" t="s">
        <v>419</v>
      </c>
      <c r="D178" s="60"/>
      <c r="E178" s="18"/>
      <c r="F178" s="63"/>
      <c r="G178" s="60" t="s">
        <v>420</v>
      </c>
      <c r="H178" s="60"/>
      <c r="I178" s="18"/>
      <c r="J178" s="63"/>
      <c r="K178" s="60" t="s">
        <v>421</v>
      </c>
      <c r="L178" s="60"/>
      <c r="M178" s="18"/>
      <c r="N178" s="63"/>
      <c r="O178" s="18"/>
      <c r="P178" s="18"/>
      <c r="Q178" s="18"/>
      <c r="R178" s="63"/>
      <c r="S178" s="18"/>
      <c r="T178" s="18"/>
      <c r="U178" s="18"/>
      <c r="V178" s="63"/>
      <c r="W178" s="18"/>
      <c r="X178" s="18"/>
      <c r="Y178" s="18"/>
    </row>
    <row r="179" spans="1:25" x14ac:dyDescent="0.25">
      <c r="A179" s="12"/>
      <c r="B179" s="93"/>
      <c r="C179" s="60" t="s">
        <v>422</v>
      </c>
      <c r="D179" s="60"/>
      <c r="E179" s="18"/>
      <c r="F179" s="63"/>
      <c r="G179" s="60" t="s">
        <v>422</v>
      </c>
      <c r="H179" s="60"/>
      <c r="I179" s="18"/>
      <c r="J179" s="63"/>
      <c r="K179" s="60" t="s">
        <v>423</v>
      </c>
      <c r="L179" s="60"/>
      <c r="M179" s="18"/>
      <c r="N179" s="63"/>
      <c r="O179" s="60" t="s">
        <v>424</v>
      </c>
      <c r="P179" s="60"/>
      <c r="Q179" s="18"/>
      <c r="R179" s="63"/>
      <c r="S179" s="60" t="s">
        <v>425</v>
      </c>
      <c r="T179" s="60"/>
      <c r="U179" s="18"/>
      <c r="V179" s="63"/>
      <c r="W179" s="18"/>
      <c r="X179" s="18"/>
      <c r="Y179" s="18"/>
    </row>
    <row r="180" spans="1:25" x14ac:dyDescent="0.25">
      <c r="A180" s="12"/>
      <c r="B180" s="97">
        <v>42004</v>
      </c>
      <c r="C180" s="61" t="s">
        <v>426</v>
      </c>
      <c r="D180" s="61"/>
      <c r="E180" s="18"/>
      <c r="F180" s="45"/>
      <c r="G180" s="61" t="s">
        <v>426</v>
      </c>
      <c r="H180" s="61"/>
      <c r="I180" s="18"/>
      <c r="J180" s="45"/>
      <c r="K180" s="61" t="s">
        <v>427</v>
      </c>
      <c r="L180" s="61"/>
      <c r="M180" s="18"/>
      <c r="N180" s="45"/>
      <c r="O180" s="61" t="s">
        <v>426</v>
      </c>
      <c r="P180" s="61"/>
      <c r="Q180" s="18"/>
      <c r="R180" s="45"/>
      <c r="S180" s="61" t="s">
        <v>428</v>
      </c>
      <c r="T180" s="61"/>
      <c r="U180" s="18"/>
      <c r="V180" s="45"/>
      <c r="W180" s="61" t="s">
        <v>127</v>
      </c>
      <c r="X180" s="61"/>
      <c r="Y180" s="18"/>
    </row>
    <row r="181" spans="1:25" x14ac:dyDescent="0.25">
      <c r="A181" s="12"/>
      <c r="B181" s="63" t="s">
        <v>344</v>
      </c>
      <c r="C181" s="47"/>
      <c r="D181" s="49"/>
      <c r="E181" s="18"/>
      <c r="F181" s="36"/>
      <c r="G181" s="47"/>
      <c r="H181" s="49"/>
      <c r="I181" s="18"/>
      <c r="J181" s="36"/>
      <c r="K181" s="47"/>
      <c r="L181" s="49"/>
      <c r="M181" s="18"/>
      <c r="N181" s="36"/>
      <c r="O181" s="47"/>
      <c r="P181" s="49"/>
      <c r="Q181" s="18"/>
      <c r="R181" s="36"/>
      <c r="S181" s="47"/>
      <c r="T181" s="49"/>
      <c r="U181" s="18"/>
      <c r="V181" s="36"/>
      <c r="W181" s="47"/>
      <c r="X181" s="49"/>
      <c r="Y181" s="18"/>
    </row>
    <row r="182" spans="1:25" x14ac:dyDescent="0.25">
      <c r="A182" s="12"/>
      <c r="B182" s="75" t="s">
        <v>345</v>
      </c>
      <c r="C182" s="24" t="s">
        <v>260</v>
      </c>
      <c r="D182" s="51">
        <v>0</v>
      </c>
      <c r="E182" s="24"/>
      <c r="F182" s="56"/>
      <c r="G182" s="24" t="s">
        <v>260</v>
      </c>
      <c r="H182" s="51">
        <v>0</v>
      </c>
      <c r="I182" s="24"/>
      <c r="J182" s="56"/>
      <c r="K182" s="24" t="s">
        <v>260</v>
      </c>
      <c r="L182" s="50">
        <v>3359</v>
      </c>
      <c r="M182" s="24"/>
      <c r="N182" s="56"/>
      <c r="O182" s="24" t="s">
        <v>260</v>
      </c>
      <c r="P182" s="50">
        <v>3359</v>
      </c>
      <c r="Q182" s="24"/>
      <c r="R182" s="56"/>
      <c r="S182" s="24" t="s">
        <v>260</v>
      </c>
      <c r="T182" s="50">
        <v>71272</v>
      </c>
      <c r="U182" s="24"/>
      <c r="V182" s="56"/>
      <c r="W182" s="24" t="s">
        <v>260</v>
      </c>
      <c r="X182" s="50">
        <v>74631</v>
      </c>
      <c r="Y182" s="24"/>
    </row>
    <row r="183" spans="1:25" x14ac:dyDescent="0.25">
      <c r="A183" s="12"/>
      <c r="B183" s="76" t="s">
        <v>346</v>
      </c>
      <c r="C183" s="18"/>
      <c r="D183" s="53">
        <v>0</v>
      </c>
      <c r="E183" s="18"/>
      <c r="F183" s="36"/>
      <c r="G183" s="18"/>
      <c r="H183" s="53">
        <v>0</v>
      </c>
      <c r="I183" s="18"/>
      <c r="J183" s="36"/>
      <c r="K183" s="18"/>
      <c r="L183" s="53">
        <v>41</v>
      </c>
      <c r="M183" s="18"/>
      <c r="N183" s="36"/>
      <c r="O183" s="18"/>
      <c r="P183" s="53">
        <v>41</v>
      </c>
      <c r="Q183" s="18"/>
      <c r="R183" s="36"/>
      <c r="S183" s="18"/>
      <c r="T183" s="52">
        <v>121872</v>
      </c>
      <c r="U183" s="18"/>
      <c r="V183" s="36"/>
      <c r="W183" s="18"/>
      <c r="X183" s="52">
        <v>121913</v>
      </c>
      <c r="Y183" s="18"/>
    </row>
    <row r="184" spans="1:25" x14ac:dyDescent="0.25">
      <c r="A184" s="12"/>
      <c r="B184" s="75" t="s">
        <v>347</v>
      </c>
      <c r="C184" s="24"/>
      <c r="D184" s="51">
        <v>0</v>
      </c>
      <c r="E184" s="24"/>
      <c r="F184" s="56"/>
      <c r="G184" s="24"/>
      <c r="H184" s="51">
        <v>0</v>
      </c>
      <c r="I184" s="24"/>
      <c r="J184" s="56"/>
      <c r="K184" s="24"/>
      <c r="L184" s="51">
        <v>0</v>
      </c>
      <c r="M184" s="24"/>
      <c r="N184" s="56"/>
      <c r="O184" s="24"/>
      <c r="P184" s="51">
        <v>0</v>
      </c>
      <c r="Q184" s="24"/>
      <c r="R184" s="56"/>
      <c r="S184" s="24"/>
      <c r="T184" s="50">
        <v>26029</v>
      </c>
      <c r="U184" s="24"/>
      <c r="V184" s="56"/>
      <c r="W184" s="24"/>
      <c r="X184" s="50">
        <v>26029</v>
      </c>
      <c r="Y184" s="24"/>
    </row>
    <row r="185" spans="1:25" x14ac:dyDescent="0.25">
      <c r="A185" s="12"/>
      <c r="B185" s="63" t="s">
        <v>348</v>
      </c>
      <c r="C185" s="18"/>
      <c r="D185" s="53">
        <v>0</v>
      </c>
      <c r="E185" s="18"/>
      <c r="F185" s="36"/>
      <c r="G185" s="18"/>
      <c r="H185" s="53">
        <v>0</v>
      </c>
      <c r="I185" s="18"/>
      <c r="J185" s="36"/>
      <c r="K185" s="18"/>
      <c r="L185" s="52">
        <v>1645</v>
      </c>
      <c r="M185" s="18"/>
      <c r="N185" s="36"/>
      <c r="O185" s="18"/>
      <c r="P185" s="52">
        <v>1645</v>
      </c>
      <c r="Q185" s="18"/>
      <c r="R185" s="36"/>
      <c r="S185" s="18"/>
      <c r="T185" s="52">
        <v>118505</v>
      </c>
      <c r="U185" s="18"/>
      <c r="V185" s="36"/>
      <c r="W185" s="18"/>
      <c r="X185" s="52">
        <v>120150</v>
      </c>
      <c r="Y185" s="18"/>
    </row>
    <row r="186" spans="1:25" x14ac:dyDescent="0.25">
      <c r="A186" s="12"/>
      <c r="B186" s="66" t="s">
        <v>349</v>
      </c>
      <c r="C186" s="24"/>
      <c r="D186" s="51"/>
      <c r="E186" s="24"/>
      <c r="F186" s="56"/>
      <c r="G186" s="24"/>
      <c r="H186" s="51"/>
      <c r="I186" s="24"/>
      <c r="J186" s="56"/>
      <c r="K186" s="24"/>
      <c r="L186" s="51"/>
      <c r="M186" s="24"/>
      <c r="N186" s="56"/>
      <c r="O186" s="24"/>
      <c r="P186" s="51"/>
      <c r="Q186" s="24"/>
      <c r="R186" s="56"/>
      <c r="S186" s="24"/>
      <c r="T186" s="51"/>
      <c r="U186" s="24"/>
      <c r="V186" s="56"/>
      <c r="W186" s="24"/>
      <c r="X186" s="51"/>
      <c r="Y186" s="24"/>
    </row>
    <row r="187" spans="1:25" x14ac:dyDescent="0.25">
      <c r="A187" s="12"/>
      <c r="B187" s="76" t="s">
        <v>350</v>
      </c>
      <c r="C187" s="18"/>
      <c r="D187" s="52">
        <v>1892</v>
      </c>
      <c r="E187" s="18"/>
      <c r="F187" s="36"/>
      <c r="G187" s="18"/>
      <c r="H187" s="53">
        <v>546</v>
      </c>
      <c r="I187" s="18"/>
      <c r="J187" s="36"/>
      <c r="K187" s="18"/>
      <c r="L187" s="52">
        <v>2937</v>
      </c>
      <c r="M187" s="18"/>
      <c r="N187" s="36"/>
      <c r="O187" s="18"/>
      <c r="P187" s="52">
        <v>5375</v>
      </c>
      <c r="Q187" s="18"/>
      <c r="R187" s="36"/>
      <c r="S187" s="18"/>
      <c r="T187" s="52">
        <v>147223</v>
      </c>
      <c r="U187" s="18"/>
      <c r="V187" s="36"/>
      <c r="W187" s="18"/>
      <c r="X187" s="52">
        <v>152598</v>
      </c>
      <c r="Y187" s="18"/>
    </row>
    <row r="188" spans="1:25" x14ac:dyDescent="0.25">
      <c r="A188" s="12"/>
      <c r="B188" s="75" t="s">
        <v>351</v>
      </c>
      <c r="C188" s="24"/>
      <c r="D188" s="51">
        <v>205</v>
      </c>
      <c r="E188" s="24"/>
      <c r="F188" s="56"/>
      <c r="G188" s="24"/>
      <c r="H188" s="51">
        <v>92</v>
      </c>
      <c r="I188" s="24"/>
      <c r="J188" s="56"/>
      <c r="K188" s="24"/>
      <c r="L188" s="51">
        <v>179</v>
      </c>
      <c r="M188" s="24"/>
      <c r="N188" s="56"/>
      <c r="O188" s="24"/>
      <c r="P188" s="51">
        <v>476</v>
      </c>
      <c r="Q188" s="24"/>
      <c r="R188" s="56"/>
      <c r="S188" s="24"/>
      <c r="T188" s="50">
        <v>30779</v>
      </c>
      <c r="U188" s="24"/>
      <c r="V188" s="56"/>
      <c r="W188" s="24"/>
      <c r="X188" s="50">
        <v>31255</v>
      </c>
      <c r="Y188" s="24"/>
    </row>
    <row r="189" spans="1:25" x14ac:dyDescent="0.25">
      <c r="A189" s="12"/>
      <c r="B189" s="63" t="s">
        <v>352</v>
      </c>
      <c r="C189" s="18"/>
      <c r="D189" s="53"/>
      <c r="E189" s="18"/>
      <c r="F189" s="36"/>
      <c r="G189" s="18"/>
      <c r="H189" s="53"/>
      <c r="I189" s="18"/>
      <c r="J189" s="36"/>
      <c r="K189" s="18"/>
      <c r="L189" s="53"/>
      <c r="M189" s="18"/>
      <c r="N189" s="36"/>
      <c r="O189" s="18"/>
      <c r="P189" s="53"/>
      <c r="Q189" s="18"/>
      <c r="R189" s="36"/>
      <c r="S189" s="18"/>
      <c r="T189" s="53"/>
      <c r="U189" s="18"/>
      <c r="V189" s="36"/>
      <c r="W189" s="18"/>
      <c r="X189" s="53"/>
      <c r="Y189" s="18"/>
    </row>
    <row r="190" spans="1:25" x14ac:dyDescent="0.25">
      <c r="A190" s="12"/>
      <c r="B190" s="75" t="s">
        <v>353</v>
      </c>
      <c r="C190" s="24"/>
      <c r="D190" s="50">
        <v>2136</v>
      </c>
      <c r="E190" s="24"/>
      <c r="F190" s="56"/>
      <c r="G190" s="24"/>
      <c r="H190" s="51">
        <v>406</v>
      </c>
      <c r="I190" s="24"/>
      <c r="J190" s="56"/>
      <c r="K190" s="24"/>
      <c r="L190" s="51">
        <v>283</v>
      </c>
      <c r="M190" s="24"/>
      <c r="N190" s="56"/>
      <c r="O190" s="24"/>
      <c r="P190" s="50">
        <v>2825</v>
      </c>
      <c r="Q190" s="24"/>
      <c r="R190" s="56"/>
      <c r="S190" s="24"/>
      <c r="T190" s="50">
        <v>121754</v>
      </c>
      <c r="U190" s="24"/>
      <c r="V190" s="56"/>
      <c r="W190" s="24"/>
      <c r="X190" s="50">
        <v>124579</v>
      </c>
      <c r="Y190" s="24"/>
    </row>
    <row r="191" spans="1:25" x14ac:dyDescent="0.25">
      <c r="A191" s="12"/>
      <c r="B191" s="76" t="s">
        <v>354</v>
      </c>
      <c r="C191" s="18"/>
      <c r="D191" s="53">
        <v>108</v>
      </c>
      <c r="E191" s="18"/>
      <c r="F191" s="36"/>
      <c r="G191" s="18"/>
      <c r="H191" s="53">
        <v>18</v>
      </c>
      <c r="I191" s="18"/>
      <c r="J191" s="36"/>
      <c r="K191" s="18"/>
      <c r="L191" s="53">
        <v>36</v>
      </c>
      <c r="M191" s="18"/>
      <c r="N191" s="36"/>
      <c r="O191" s="18"/>
      <c r="P191" s="53">
        <v>162</v>
      </c>
      <c r="Q191" s="18"/>
      <c r="R191" s="36"/>
      <c r="S191" s="18"/>
      <c r="T191" s="52">
        <v>8909</v>
      </c>
      <c r="U191" s="18"/>
      <c r="V191" s="36"/>
      <c r="W191" s="18"/>
      <c r="X191" s="52">
        <v>9071</v>
      </c>
      <c r="Y191" s="18"/>
    </row>
    <row r="192" spans="1:25" x14ac:dyDescent="0.25">
      <c r="A192" s="12"/>
      <c r="B192" s="75" t="s">
        <v>347</v>
      </c>
      <c r="C192" s="77"/>
      <c r="D192" s="86">
        <v>17</v>
      </c>
      <c r="E192" s="24"/>
      <c r="F192" s="56"/>
      <c r="G192" s="77"/>
      <c r="H192" s="86">
        <v>6</v>
      </c>
      <c r="I192" s="24"/>
      <c r="J192" s="56"/>
      <c r="K192" s="77"/>
      <c r="L192" s="86">
        <v>1</v>
      </c>
      <c r="M192" s="24"/>
      <c r="N192" s="56"/>
      <c r="O192" s="77"/>
      <c r="P192" s="86">
        <v>24</v>
      </c>
      <c r="Q192" s="24"/>
      <c r="R192" s="56"/>
      <c r="S192" s="77"/>
      <c r="T192" s="78">
        <v>3602</v>
      </c>
      <c r="U192" s="24"/>
      <c r="V192" s="56"/>
      <c r="W192" s="77"/>
      <c r="X192" s="78">
        <v>3626</v>
      </c>
      <c r="Y192" s="24"/>
    </row>
    <row r="193" spans="1:25" ht="15.75" thickBot="1" x14ac:dyDescent="0.3">
      <c r="A193" s="12"/>
      <c r="B193" s="105" t="s">
        <v>127</v>
      </c>
      <c r="C193" s="79" t="s">
        <v>260</v>
      </c>
      <c r="D193" s="80">
        <v>4358</v>
      </c>
      <c r="E193" s="18"/>
      <c r="F193" s="36"/>
      <c r="G193" s="79" t="s">
        <v>260</v>
      </c>
      <c r="H193" s="80">
        <v>1068</v>
      </c>
      <c r="I193" s="18"/>
      <c r="J193" s="36"/>
      <c r="K193" s="79" t="s">
        <v>260</v>
      </c>
      <c r="L193" s="80">
        <v>8481</v>
      </c>
      <c r="M193" s="18"/>
      <c r="N193" s="36"/>
      <c r="O193" s="79" t="s">
        <v>260</v>
      </c>
      <c r="P193" s="80">
        <v>13907</v>
      </c>
      <c r="Q193" s="18"/>
      <c r="R193" s="36"/>
      <c r="S193" s="79" t="s">
        <v>260</v>
      </c>
      <c r="T193" s="80">
        <v>649945</v>
      </c>
      <c r="U193" s="18"/>
      <c r="V193" s="36"/>
      <c r="W193" s="79" t="s">
        <v>260</v>
      </c>
      <c r="X193" s="80">
        <v>663852</v>
      </c>
      <c r="Y193" s="18"/>
    </row>
    <row r="194" spans="1:25" ht="15.75" thickTop="1" x14ac:dyDescent="0.25">
      <c r="A194" s="1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row>
    <row r="195" spans="1:25" x14ac:dyDescent="0.25">
      <c r="A195" s="12"/>
      <c r="B195" s="63"/>
      <c r="C195" s="60" t="s">
        <v>419</v>
      </c>
      <c r="D195" s="60"/>
      <c r="E195" s="18"/>
      <c r="F195" s="63"/>
      <c r="G195" s="60" t="s">
        <v>420</v>
      </c>
      <c r="H195" s="60"/>
      <c r="I195" s="18"/>
      <c r="J195" s="63"/>
      <c r="K195" s="60" t="s">
        <v>421</v>
      </c>
      <c r="L195" s="60"/>
      <c r="M195" s="18"/>
      <c r="N195" s="63"/>
      <c r="O195" s="18"/>
      <c r="P195" s="18"/>
      <c r="Q195" s="18"/>
      <c r="R195" s="63"/>
      <c r="S195" s="18"/>
      <c r="T195" s="18"/>
      <c r="U195" s="18"/>
      <c r="V195" s="63"/>
      <c r="W195" s="18"/>
      <c r="X195" s="18"/>
      <c r="Y195" s="18"/>
    </row>
    <row r="196" spans="1:25" x14ac:dyDescent="0.25">
      <c r="A196" s="12"/>
      <c r="B196" s="93"/>
      <c r="C196" s="60" t="s">
        <v>422</v>
      </c>
      <c r="D196" s="60"/>
      <c r="E196" s="18"/>
      <c r="F196" s="63"/>
      <c r="G196" s="60" t="s">
        <v>422</v>
      </c>
      <c r="H196" s="60"/>
      <c r="I196" s="18"/>
      <c r="J196" s="63"/>
      <c r="K196" s="60" t="s">
        <v>423</v>
      </c>
      <c r="L196" s="60"/>
      <c r="M196" s="18"/>
      <c r="N196" s="63"/>
      <c r="O196" s="60" t="s">
        <v>424</v>
      </c>
      <c r="P196" s="60"/>
      <c r="Q196" s="18"/>
      <c r="R196" s="63"/>
      <c r="S196" s="60" t="s">
        <v>425</v>
      </c>
      <c r="T196" s="60"/>
      <c r="U196" s="18"/>
      <c r="V196" s="63"/>
      <c r="W196" s="18"/>
      <c r="X196" s="18"/>
      <c r="Y196" s="18"/>
    </row>
    <row r="197" spans="1:25" x14ac:dyDescent="0.25">
      <c r="A197" s="12"/>
      <c r="B197" s="97">
        <v>41639</v>
      </c>
      <c r="C197" s="61" t="s">
        <v>426</v>
      </c>
      <c r="D197" s="61"/>
      <c r="E197" s="18"/>
      <c r="F197" s="45"/>
      <c r="G197" s="61" t="s">
        <v>426</v>
      </c>
      <c r="H197" s="61"/>
      <c r="I197" s="18"/>
      <c r="J197" s="45"/>
      <c r="K197" s="61" t="s">
        <v>427</v>
      </c>
      <c r="L197" s="61"/>
      <c r="M197" s="18"/>
      <c r="N197" s="45"/>
      <c r="O197" s="61" t="s">
        <v>426</v>
      </c>
      <c r="P197" s="61"/>
      <c r="Q197" s="18"/>
      <c r="R197" s="45"/>
      <c r="S197" s="61" t="s">
        <v>428</v>
      </c>
      <c r="T197" s="61"/>
      <c r="U197" s="18"/>
      <c r="V197" s="45"/>
      <c r="W197" s="61" t="s">
        <v>127</v>
      </c>
      <c r="X197" s="61"/>
      <c r="Y197" s="18"/>
    </row>
    <row r="198" spans="1:25" x14ac:dyDescent="0.25">
      <c r="A198" s="12"/>
      <c r="B198" s="63" t="s">
        <v>344</v>
      </c>
      <c r="C198" s="47"/>
      <c r="D198" s="49"/>
      <c r="E198" s="18"/>
      <c r="F198" s="36"/>
      <c r="G198" s="47"/>
      <c r="H198" s="49"/>
      <c r="I198" s="18"/>
      <c r="J198" s="36"/>
      <c r="K198" s="47"/>
      <c r="L198" s="49"/>
      <c r="M198" s="18"/>
      <c r="N198" s="36"/>
      <c r="O198" s="47"/>
      <c r="P198" s="49"/>
      <c r="Q198" s="18"/>
      <c r="R198" s="36"/>
      <c r="S198" s="47"/>
      <c r="T198" s="49"/>
      <c r="U198" s="18"/>
      <c r="V198" s="36"/>
      <c r="W198" s="47"/>
      <c r="X198" s="49"/>
      <c r="Y198" s="18"/>
    </row>
    <row r="199" spans="1:25" x14ac:dyDescent="0.25">
      <c r="A199" s="12"/>
      <c r="B199" s="76" t="s">
        <v>345</v>
      </c>
      <c r="C199" s="18" t="s">
        <v>260</v>
      </c>
      <c r="D199" s="53">
        <v>48</v>
      </c>
      <c r="E199" s="18"/>
      <c r="F199" s="36"/>
      <c r="G199" s="18" t="s">
        <v>260</v>
      </c>
      <c r="H199" s="53">
        <v>0</v>
      </c>
      <c r="I199" s="18"/>
      <c r="J199" s="36"/>
      <c r="K199" s="18" t="s">
        <v>260</v>
      </c>
      <c r="L199" s="52">
        <v>2806</v>
      </c>
      <c r="M199" s="18"/>
      <c r="N199" s="36"/>
      <c r="O199" s="18" t="s">
        <v>260</v>
      </c>
      <c r="P199" s="52">
        <v>2854</v>
      </c>
      <c r="Q199" s="18"/>
      <c r="R199" s="36"/>
      <c r="S199" s="18" t="s">
        <v>260</v>
      </c>
      <c r="T199" s="52">
        <v>83065</v>
      </c>
      <c r="U199" s="18"/>
      <c r="V199" s="36"/>
      <c r="W199" s="18" t="s">
        <v>260</v>
      </c>
      <c r="X199" s="52">
        <v>85919</v>
      </c>
      <c r="Y199" s="18"/>
    </row>
    <row r="200" spans="1:25" x14ac:dyDescent="0.25">
      <c r="A200" s="12"/>
      <c r="B200" s="75" t="s">
        <v>346</v>
      </c>
      <c r="C200" s="24"/>
      <c r="D200" s="51">
        <v>0</v>
      </c>
      <c r="E200" s="24"/>
      <c r="F200" s="56"/>
      <c r="G200" s="24"/>
      <c r="H200" s="51">
        <v>0</v>
      </c>
      <c r="I200" s="24"/>
      <c r="J200" s="56"/>
      <c r="K200" s="24"/>
      <c r="L200" s="51">
        <v>405</v>
      </c>
      <c r="M200" s="24"/>
      <c r="N200" s="56"/>
      <c r="O200" s="24"/>
      <c r="P200" s="51">
        <v>405</v>
      </c>
      <c r="Q200" s="24"/>
      <c r="R200" s="56"/>
      <c r="S200" s="24"/>
      <c r="T200" s="50">
        <v>106762</v>
      </c>
      <c r="U200" s="24"/>
      <c r="V200" s="56"/>
      <c r="W200" s="24"/>
      <c r="X200" s="50">
        <v>107167</v>
      </c>
      <c r="Y200" s="24"/>
    </row>
    <row r="201" spans="1:25" x14ac:dyDescent="0.25">
      <c r="A201" s="12"/>
      <c r="B201" s="76" t="s">
        <v>347</v>
      </c>
      <c r="C201" s="18"/>
      <c r="D201" s="53">
        <v>0</v>
      </c>
      <c r="E201" s="18"/>
      <c r="F201" s="36"/>
      <c r="G201" s="18"/>
      <c r="H201" s="53">
        <v>0</v>
      </c>
      <c r="I201" s="18"/>
      <c r="J201" s="36"/>
      <c r="K201" s="18"/>
      <c r="L201" s="53">
        <v>0</v>
      </c>
      <c r="M201" s="18"/>
      <c r="N201" s="36"/>
      <c r="O201" s="18"/>
      <c r="P201" s="53">
        <v>0</v>
      </c>
      <c r="Q201" s="18"/>
      <c r="R201" s="36"/>
      <c r="S201" s="18"/>
      <c r="T201" s="52">
        <v>24276</v>
      </c>
      <c r="U201" s="18"/>
      <c r="V201" s="36"/>
      <c r="W201" s="18"/>
      <c r="X201" s="52">
        <v>24276</v>
      </c>
      <c r="Y201" s="18"/>
    </row>
    <row r="202" spans="1:25" x14ac:dyDescent="0.25">
      <c r="A202" s="12"/>
      <c r="B202" s="66" t="s">
        <v>348</v>
      </c>
      <c r="C202" s="24"/>
      <c r="D202" s="51">
        <v>14</v>
      </c>
      <c r="E202" s="24"/>
      <c r="F202" s="56"/>
      <c r="G202" s="24"/>
      <c r="H202" s="51">
        <v>0</v>
      </c>
      <c r="I202" s="24"/>
      <c r="J202" s="56"/>
      <c r="K202" s="24"/>
      <c r="L202" s="50">
        <v>2006</v>
      </c>
      <c r="M202" s="24"/>
      <c r="N202" s="56"/>
      <c r="O202" s="24"/>
      <c r="P202" s="50">
        <v>2020</v>
      </c>
      <c r="Q202" s="24"/>
      <c r="R202" s="56"/>
      <c r="S202" s="24"/>
      <c r="T202" s="50">
        <v>103003</v>
      </c>
      <c r="U202" s="24"/>
      <c r="V202" s="56"/>
      <c r="W202" s="24"/>
      <c r="X202" s="50">
        <v>105023</v>
      </c>
      <c r="Y202" s="24"/>
    </row>
    <row r="203" spans="1:25" x14ac:dyDescent="0.25">
      <c r="A203" s="12"/>
      <c r="B203" s="63" t="s">
        <v>349</v>
      </c>
      <c r="C203" s="18"/>
      <c r="D203" s="53"/>
      <c r="E203" s="18"/>
      <c r="F203" s="36"/>
      <c r="G203" s="18"/>
      <c r="H203" s="53"/>
      <c r="I203" s="18"/>
      <c r="J203" s="36"/>
      <c r="K203" s="18"/>
      <c r="L203" s="53"/>
      <c r="M203" s="18"/>
      <c r="N203" s="36"/>
      <c r="O203" s="18"/>
      <c r="P203" s="53"/>
      <c r="Q203" s="18"/>
      <c r="R203" s="36"/>
      <c r="S203" s="18"/>
      <c r="T203" s="53"/>
      <c r="U203" s="18"/>
      <c r="V203" s="36"/>
      <c r="W203" s="18"/>
      <c r="X203" s="53"/>
      <c r="Y203" s="18"/>
    </row>
    <row r="204" spans="1:25" x14ac:dyDescent="0.25">
      <c r="A204" s="12"/>
      <c r="B204" s="75" t="s">
        <v>350</v>
      </c>
      <c r="C204" s="24"/>
      <c r="D204" s="51">
        <v>573</v>
      </c>
      <c r="E204" s="24"/>
      <c r="F204" s="56"/>
      <c r="G204" s="24"/>
      <c r="H204" s="51">
        <v>141</v>
      </c>
      <c r="I204" s="24"/>
      <c r="J204" s="56"/>
      <c r="K204" s="24"/>
      <c r="L204" s="50">
        <v>3110</v>
      </c>
      <c r="M204" s="24"/>
      <c r="N204" s="56"/>
      <c r="O204" s="24"/>
      <c r="P204" s="50">
        <v>3824</v>
      </c>
      <c r="Q204" s="24"/>
      <c r="R204" s="56"/>
      <c r="S204" s="24"/>
      <c r="T204" s="50">
        <v>139879</v>
      </c>
      <c r="U204" s="24"/>
      <c r="V204" s="56"/>
      <c r="W204" s="24"/>
      <c r="X204" s="50">
        <v>143703</v>
      </c>
      <c r="Y204" s="24"/>
    </row>
    <row r="205" spans="1:25" x14ac:dyDescent="0.25">
      <c r="A205" s="12"/>
      <c r="B205" s="76" t="s">
        <v>351</v>
      </c>
      <c r="C205" s="18"/>
      <c r="D205" s="53">
        <v>35</v>
      </c>
      <c r="E205" s="18"/>
      <c r="F205" s="36"/>
      <c r="G205" s="18"/>
      <c r="H205" s="53">
        <v>0</v>
      </c>
      <c r="I205" s="18"/>
      <c r="J205" s="36"/>
      <c r="K205" s="18"/>
      <c r="L205" s="53">
        <v>280</v>
      </c>
      <c r="M205" s="18"/>
      <c r="N205" s="36"/>
      <c r="O205" s="18"/>
      <c r="P205" s="53">
        <v>315</v>
      </c>
      <c r="Q205" s="18"/>
      <c r="R205" s="36"/>
      <c r="S205" s="18"/>
      <c r="T205" s="52">
        <v>26133</v>
      </c>
      <c r="U205" s="18"/>
      <c r="V205" s="36"/>
      <c r="W205" s="18"/>
      <c r="X205" s="52">
        <v>26448</v>
      </c>
      <c r="Y205" s="18"/>
    </row>
    <row r="206" spans="1:25" x14ac:dyDescent="0.25">
      <c r="A206" s="12"/>
      <c r="B206" s="66" t="s">
        <v>352</v>
      </c>
      <c r="C206" s="24"/>
      <c r="D206" s="51"/>
      <c r="E206" s="24"/>
      <c r="F206" s="56"/>
      <c r="G206" s="24"/>
      <c r="H206" s="51"/>
      <c r="I206" s="24"/>
      <c r="J206" s="56"/>
      <c r="K206" s="24"/>
      <c r="L206" s="51"/>
      <c r="M206" s="24"/>
      <c r="N206" s="56"/>
      <c r="O206" s="24"/>
      <c r="P206" s="51"/>
      <c r="Q206" s="24"/>
      <c r="R206" s="56"/>
      <c r="S206" s="24"/>
      <c r="T206" s="51"/>
      <c r="U206" s="24"/>
      <c r="V206" s="56"/>
      <c r="W206" s="24"/>
      <c r="X206" s="51"/>
      <c r="Y206" s="24"/>
    </row>
    <row r="207" spans="1:25" x14ac:dyDescent="0.25">
      <c r="A207" s="12"/>
      <c r="B207" s="76" t="s">
        <v>353</v>
      </c>
      <c r="C207" s="18"/>
      <c r="D207" s="52">
        <v>2004</v>
      </c>
      <c r="E207" s="18"/>
      <c r="F207" s="36"/>
      <c r="G207" s="18"/>
      <c r="H207" s="53">
        <v>539</v>
      </c>
      <c r="I207" s="18"/>
      <c r="J207" s="36"/>
      <c r="K207" s="18"/>
      <c r="L207" s="53">
        <v>402</v>
      </c>
      <c r="M207" s="18"/>
      <c r="N207" s="36"/>
      <c r="O207" s="18"/>
      <c r="P207" s="52">
        <v>2945</v>
      </c>
      <c r="Q207" s="18"/>
      <c r="R207" s="36"/>
      <c r="S207" s="18"/>
      <c r="T207" s="52">
        <v>121935</v>
      </c>
      <c r="U207" s="18"/>
      <c r="V207" s="36"/>
      <c r="W207" s="18"/>
      <c r="X207" s="52">
        <v>124880</v>
      </c>
      <c r="Y207" s="18"/>
    </row>
    <row r="208" spans="1:25" x14ac:dyDescent="0.25">
      <c r="A208" s="12"/>
      <c r="B208" s="75" t="s">
        <v>354</v>
      </c>
      <c r="C208" s="24"/>
      <c r="D208" s="51">
        <v>204</v>
      </c>
      <c r="E208" s="24"/>
      <c r="F208" s="56"/>
      <c r="G208" s="24"/>
      <c r="H208" s="51">
        <v>31</v>
      </c>
      <c r="I208" s="24"/>
      <c r="J208" s="56"/>
      <c r="K208" s="24"/>
      <c r="L208" s="51">
        <v>58</v>
      </c>
      <c r="M208" s="24"/>
      <c r="N208" s="56"/>
      <c r="O208" s="24"/>
      <c r="P208" s="51">
        <v>293</v>
      </c>
      <c r="Q208" s="24"/>
      <c r="R208" s="56"/>
      <c r="S208" s="24"/>
      <c r="T208" s="50">
        <v>9944</v>
      </c>
      <c r="U208" s="24"/>
      <c r="V208" s="56"/>
      <c r="W208" s="24"/>
      <c r="X208" s="50">
        <v>10237</v>
      </c>
      <c r="Y208" s="24"/>
    </row>
    <row r="209" spans="1:25" x14ac:dyDescent="0.25">
      <c r="A209" s="12"/>
      <c r="B209" s="76" t="s">
        <v>347</v>
      </c>
      <c r="C209" s="54"/>
      <c r="D209" s="55">
        <v>63</v>
      </c>
      <c r="E209" s="18"/>
      <c r="F209" s="36"/>
      <c r="G209" s="54"/>
      <c r="H209" s="55">
        <v>6</v>
      </c>
      <c r="I209" s="18"/>
      <c r="J209" s="36"/>
      <c r="K209" s="54"/>
      <c r="L209" s="55">
        <v>10</v>
      </c>
      <c r="M209" s="18"/>
      <c r="N209" s="36"/>
      <c r="O209" s="54"/>
      <c r="P209" s="55">
        <v>79</v>
      </c>
      <c r="Q209" s="18"/>
      <c r="R209" s="36"/>
      <c r="S209" s="54"/>
      <c r="T209" s="94">
        <v>2952</v>
      </c>
      <c r="U209" s="18"/>
      <c r="V209" s="36"/>
      <c r="W209" s="54"/>
      <c r="X209" s="94">
        <v>3031</v>
      </c>
      <c r="Y209" s="18"/>
    </row>
    <row r="210" spans="1:25" ht="15.75" thickBot="1" x14ac:dyDescent="0.3">
      <c r="A210" s="12"/>
      <c r="B210" s="95" t="s">
        <v>127</v>
      </c>
      <c r="C210" s="57" t="s">
        <v>260</v>
      </c>
      <c r="D210" s="58">
        <v>2941</v>
      </c>
      <c r="E210" s="24"/>
      <c r="F210" s="56"/>
      <c r="G210" s="57" t="s">
        <v>260</v>
      </c>
      <c r="H210" s="59">
        <v>717</v>
      </c>
      <c r="I210" s="24"/>
      <c r="J210" s="56"/>
      <c r="K210" s="57" t="s">
        <v>260</v>
      </c>
      <c r="L210" s="58">
        <v>9077</v>
      </c>
      <c r="M210" s="24"/>
      <c r="N210" s="56"/>
      <c r="O210" s="57" t="s">
        <v>260</v>
      </c>
      <c r="P210" s="58">
        <v>12735</v>
      </c>
      <c r="Q210" s="24"/>
      <c r="R210" s="56"/>
      <c r="S210" s="57" t="s">
        <v>260</v>
      </c>
      <c r="T210" s="58">
        <v>617949</v>
      </c>
      <c r="U210" s="24"/>
      <c r="V210" s="56"/>
      <c r="W210" s="57" t="s">
        <v>260</v>
      </c>
      <c r="X210" s="58">
        <v>630684</v>
      </c>
      <c r="Y210" s="24"/>
    </row>
    <row r="211" spans="1:25" ht="15.75" thickTop="1" x14ac:dyDescent="0.25">
      <c r="A211" s="1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row>
    <row r="212" spans="1:25" x14ac:dyDescent="0.25">
      <c r="A212" s="12"/>
      <c r="B212" s="92" t="s">
        <v>429</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row>
    <row r="213" spans="1:25" x14ac:dyDescent="0.25">
      <c r="A213" s="12"/>
      <c r="B213" s="90" t="s">
        <v>430</v>
      </c>
      <c r="C213" s="90"/>
      <c r="D213" s="90"/>
      <c r="E213" s="90"/>
      <c r="F213" s="90"/>
      <c r="G213" s="90"/>
      <c r="H213" s="90"/>
      <c r="I213" s="90"/>
      <c r="J213" s="90"/>
      <c r="K213" s="90"/>
      <c r="L213" s="90"/>
      <c r="M213" s="90"/>
      <c r="N213" s="90"/>
      <c r="O213" s="90"/>
      <c r="P213" s="90"/>
      <c r="Q213" s="90"/>
      <c r="R213" s="90"/>
      <c r="S213" s="90"/>
      <c r="T213" s="90"/>
      <c r="U213" s="90"/>
      <c r="V213" s="90"/>
      <c r="W213" s="90"/>
      <c r="X213" s="90"/>
      <c r="Y213" s="90"/>
    </row>
    <row r="214" spans="1:25" ht="25.5" customHeight="1" x14ac:dyDescent="0.25">
      <c r="A214" s="12"/>
      <c r="B214" s="90" t="s">
        <v>431</v>
      </c>
      <c r="C214" s="90"/>
      <c r="D214" s="90"/>
      <c r="E214" s="90"/>
      <c r="F214" s="90"/>
      <c r="G214" s="90"/>
      <c r="H214" s="90"/>
      <c r="I214" s="90"/>
      <c r="J214" s="90"/>
      <c r="K214" s="90"/>
      <c r="L214" s="90"/>
      <c r="M214" s="90"/>
      <c r="N214" s="90"/>
      <c r="O214" s="90"/>
      <c r="P214" s="90"/>
      <c r="Q214" s="90"/>
      <c r="R214" s="90"/>
      <c r="S214" s="90"/>
      <c r="T214" s="90"/>
      <c r="U214" s="90"/>
      <c r="V214" s="90"/>
      <c r="W214" s="90"/>
      <c r="X214" s="90"/>
      <c r="Y214" s="90"/>
    </row>
    <row r="215" spans="1:25" x14ac:dyDescent="0.25">
      <c r="A215" s="12"/>
      <c r="B215" s="90" t="s">
        <v>432</v>
      </c>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x14ac:dyDescent="0.25">
      <c r="A216" s="12"/>
      <c r="B216" s="90" t="s">
        <v>433</v>
      </c>
      <c r="C216" s="90"/>
      <c r="D216" s="90"/>
      <c r="E216" s="90"/>
      <c r="F216" s="90"/>
      <c r="G216" s="90"/>
      <c r="H216" s="90"/>
      <c r="I216" s="90"/>
      <c r="J216" s="90"/>
      <c r="K216" s="90"/>
      <c r="L216" s="90"/>
      <c r="M216" s="90"/>
      <c r="N216" s="90"/>
      <c r="O216" s="90"/>
      <c r="P216" s="90"/>
      <c r="Q216" s="90"/>
      <c r="R216" s="90"/>
      <c r="S216" s="90"/>
      <c r="T216" s="90"/>
      <c r="U216" s="90"/>
      <c r="V216" s="90"/>
      <c r="W216" s="90"/>
      <c r="X216" s="90"/>
      <c r="Y216" s="90"/>
    </row>
    <row r="217" spans="1:25" x14ac:dyDescent="0.25">
      <c r="A217" s="12"/>
      <c r="B217" s="63"/>
      <c r="C217" s="18"/>
      <c r="D217" s="18"/>
      <c r="E217" s="18"/>
      <c r="F217" s="63"/>
      <c r="G217" s="60" t="s">
        <v>434</v>
      </c>
      <c r="H217" s="60"/>
      <c r="I217" s="18"/>
      <c r="J217" s="63"/>
      <c r="K217" s="60" t="s">
        <v>435</v>
      </c>
      <c r="L217" s="60"/>
      <c r="M217" s="18"/>
    </row>
    <row r="218" spans="1:25" x14ac:dyDescent="0.25">
      <c r="A218" s="12"/>
      <c r="B218" s="63"/>
      <c r="C218" s="60" t="s">
        <v>436</v>
      </c>
      <c r="D218" s="60"/>
      <c r="E218" s="18"/>
      <c r="F218" s="63"/>
      <c r="G218" s="60" t="s">
        <v>437</v>
      </c>
      <c r="H218" s="60"/>
      <c r="I218" s="18"/>
      <c r="J218" s="63"/>
      <c r="K218" s="60" t="s">
        <v>437</v>
      </c>
      <c r="L218" s="60"/>
      <c r="M218" s="18"/>
    </row>
    <row r="219" spans="1:25" x14ac:dyDescent="0.25">
      <c r="A219" s="12"/>
      <c r="B219" s="97">
        <v>42004</v>
      </c>
      <c r="C219" s="61" t="s">
        <v>36</v>
      </c>
      <c r="D219" s="61"/>
      <c r="E219" s="18"/>
      <c r="F219" s="45"/>
      <c r="G219" s="61" t="s">
        <v>406</v>
      </c>
      <c r="H219" s="61"/>
      <c r="I219" s="18"/>
      <c r="J219" s="45"/>
      <c r="K219" s="61" t="s">
        <v>406</v>
      </c>
      <c r="L219" s="61"/>
      <c r="M219" s="18"/>
    </row>
    <row r="220" spans="1:25" x14ac:dyDescent="0.25">
      <c r="A220" s="12"/>
      <c r="B220" s="63" t="s">
        <v>429</v>
      </c>
      <c r="C220" s="47"/>
      <c r="D220" s="47"/>
      <c r="E220" s="18"/>
      <c r="F220" s="63"/>
      <c r="G220" s="47"/>
      <c r="H220" s="47"/>
      <c r="I220" s="18"/>
      <c r="J220" s="63"/>
      <c r="K220" s="47"/>
      <c r="L220" s="47"/>
      <c r="M220" s="18"/>
    </row>
    <row r="221" spans="1:25" x14ac:dyDescent="0.25">
      <c r="A221" s="12"/>
      <c r="B221" s="76" t="s">
        <v>344</v>
      </c>
      <c r="C221" s="18"/>
      <c r="D221" s="18"/>
      <c r="E221" s="18"/>
      <c r="F221" s="63"/>
      <c r="G221" s="18"/>
      <c r="H221" s="18"/>
      <c r="I221" s="18"/>
      <c r="J221" s="63"/>
      <c r="K221" s="18"/>
      <c r="L221" s="18"/>
      <c r="M221" s="18"/>
    </row>
    <row r="222" spans="1:25" x14ac:dyDescent="0.25">
      <c r="A222" s="12"/>
      <c r="B222" s="105" t="s">
        <v>345</v>
      </c>
      <c r="C222" s="18"/>
      <c r="D222" s="101">
        <v>1</v>
      </c>
      <c r="E222" s="18"/>
      <c r="F222" s="45"/>
      <c r="G222" s="18" t="s">
        <v>260</v>
      </c>
      <c r="H222" s="53">
        <v>303</v>
      </c>
      <c r="I222" s="18"/>
      <c r="J222" s="36"/>
      <c r="K222" s="18" t="s">
        <v>260</v>
      </c>
      <c r="L222" s="53">
        <v>316</v>
      </c>
      <c r="M222" s="18"/>
    </row>
    <row r="223" spans="1:25" x14ac:dyDescent="0.25">
      <c r="A223" s="12"/>
      <c r="B223" s="95" t="s">
        <v>346</v>
      </c>
      <c r="C223" s="24"/>
      <c r="D223" s="113">
        <v>2</v>
      </c>
      <c r="E223" s="24"/>
      <c r="F223" s="114"/>
      <c r="G223" s="24"/>
      <c r="H223" s="51">
        <v>408</v>
      </c>
      <c r="I223" s="24"/>
      <c r="J223" s="56"/>
      <c r="K223" s="24"/>
      <c r="L223" s="51">
        <v>408</v>
      </c>
      <c r="M223" s="24"/>
    </row>
    <row r="224" spans="1:25" x14ac:dyDescent="0.25">
      <c r="A224" s="12"/>
      <c r="B224" s="76" t="s">
        <v>349</v>
      </c>
      <c r="C224" s="18"/>
      <c r="D224" s="101"/>
      <c r="E224" s="18"/>
      <c r="F224" s="45"/>
      <c r="G224" s="18"/>
      <c r="H224" s="53"/>
      <c r="I224" s="18"/>
      <c r="J224" s="36"/>
      <c r="K224" s="18"/>
      <c r="L224" s="53"/>
      <c r="M224" s="18"/>
    </row>
    <row r="225" spans="1:25" x14ac:dyDescent="0.25">
      <c r="A225" s="12"/>
      <c r="B225" s="95" t="s">
        <v>350</v>
      </c>
      <c r="C225" s="24"/>
      <c r="D225" s="113">
        <v>21</v>
      </c>
      <c r="E225" s="24"/>
      <c r="F225" s="114"/>
      <c r="G225" s="24"/>
      <c r="H225" s="50">
        <v>1042</v>
      </c>
      <c r="I225" s="24"/>
      <c r="J225" s="56"/>
      <c r="K225" s="24"/>
      <c r="L225" s="50">
        <v>1059</v>
      </c>
      <c r="M225" s="24"/>
    </row>
    <row r="226" spans="1:25" x14ac:dyDescent="0.25">
      <c r="A226" s="12"/>
      <c r="B226" s="105" t="s">
        <v>351</v>
      </c>
      <c r="C226" s="18"/>
      <c r="D226" s="101">
        <v>5</v>
      </c>
      <c r="E226" s="18"/>
      <c r="F226" s="45"/>
      <c r="G226" s="18"/>
      <c r="H226" s="53">
        <v>128</v>
      </c>
      <c r="I226" s="18"/>
      <c r="J226" s="36"/>
      <c r="K226" s="18"/>
      <c r="L226" s="53">
        <v>128</v>
      </c>
      <c r="M226" s="18"/>
    </row>
    <row r="227" spans="1:25" x14ac:dyDescent="0.25">
      <c r="A227" s="12"/>
      <c r="B227" s="75" t="s">
        <v>353</v>
      </c>
      <c r="C227" s="24"/>
      <c r="D227" s="113">
        <v>2</v>
      </c>
      <c r="E227" s="24"/>
      <c r="F227" s="114"/>
      <c r="G227" s="24"/>
      <c r="H227" s="51">
        <v>37</v>
      </c>
      <c r="I227" s="24"/>
      <c r="J227" s="56"/>
      <c r="K227" s="24"/>
      <c r="L227" s="51">
        <v>37</v>
      </c>
      <c r="M227" s="24"/>
    </row>
    <row r="228" spans="1:25" x14ac:dyDescent="0.25">
      <c r="A228" s="12"/>
      <c r="B228" s="76" t="s">
        <v>352</v>
      </c>
      <c r="C228" s="54"/>
      <c r="D228" s="115">
        <v>1</v>
      </c>
      <c r="E228" s="18"/>
      <c r="F228" s="45"/>
      <c r="G228" s="54"/>
      <c r="H228" s="55">
        <v>11</v>
      </c>
      <c r="I228" s="18"/>
      <c r="J228" s="36"/>
      <c r="K228" s="54"/>
      <c r="L228" s="55">
        <v>11</v>
      </c>
      <c r="M228" s="18"/>
    </row>
    <row r="229" spans="1:25" ht="15.75" thickBot="1" x14ac:dyDescent="0.3">
      <c r="A229" s="12"/>
      <c r="B229" s="116" t="s">
        <v>127</v>
      </c>
      <c r="C229" s="57"/>
      <c r="D229" s="117">
        <v>32</v>
      </c>
      <c r="E229" s="24"/>
      <c r="F229" s="114"/>
      <c r="G229" s="57" t="s">
        <v>260</v>
      </c>
      <c r="H229" s="58">
        <v>1929</v>
      </c>
      <c r="I229" s="24"/>
      <c r="J229" s="56"/>
      <c r="K229" s="57" t="s">
        <v>260</v>
      </c>
      <c r="L229" s="58">
        <v>1959</v>
      </c>
      <c r="M229" s="24"/>
    </row>
    <row r="230" spans="1:25" ht="15.75" thickTop="1" x14ac:dyDescent="0.25">
      <c r="A230" s="1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row>
    <row r="231" spans="1:25" x14ac:dyDescent="0.25">
      <c r="A231" s="12"/>
      <c r="B231" s="90" t="s">
        <v>438</v>
      </c>
      <c r="C231" s="90"/>
      <c r="D231" s="90"/>
      <c r="E231" s="90"/>
      <c r="F231" s="90"/>
      <c r="G231" s="90"/>
      <c r="H231" s="90"/>
      <c r="I231" s="90"/>
      <c r="J231" s="90"/>
      <c r="K231" s="90"/>
      <c r="L231" s="90"/>
      <c r="M231" s="90"/>
      <c r="N231" s="90"/>
      <c r="O231" s="90"/>
      <c r="P231" s="90"/>
      <c r="Q231" s="90"/>
      <c r="R231" s="90"/>
      <c r="S231" s="90"/>
      <c r="T231" s="90"/>
      <c r="U231" s="90"/>
      <c r="V231" s="90"/>
      <c r="W231" s="90"/>
      <c r="X231" s="90"/>
      <c r="Y231" s="90"/>
    </row>
    <row r="232" spans="1:25" ht="15.75" x14ac:dyDescent="0.25">
      <c r="A232" s="12"/>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row>
    <row r="233" spans="1:25" x14ac:dyDescent="0.25">
      <c r="A233" s="12"/>
      <c r="B233" s="63"/>
      <c r="C233" s="18"/>
      <c r="D233" s="18"/>
      <c r="E233" s="18"/>
      <c r="F233" s="63"/>
      <c r="G233" s="60" t="s">
        <v>434</v>
      </c>
      <c r="H233" s="60"/>
      <c r="I233" s="18"/>
      <c r="J233" s="63"/>
      <c r="K233" s="60" t="s">
        <v>435</v>
      </c>
      <c r="L233" s="60"/>
      <c r="M233" s="18"/>
    </row>
    <row r="234" spans="1:25" x14ac:dyDescent="0.25">
      <c r="A234" s="12"/>
      <c r="B234" s="63"/>
      <c r="C234" s="60" t="s">
        <v>436</v>
      </c>
      <c r="D234" s="60"/>
      <c r="E234" s="18"/>
      <c r="F234" s="63"/>
      <c r="G234" s="60" t="s">
        <v>437</v>
      </c>
      <c r="H234" s="60"/>
      <c r="I234" s="18"/>
      <c r="J234" s="63"/>
      <c r="K234" s="60" t="s">
        <v>437</v>
      </c>
      <c r="L234" s="60"/>
      <c r="M234" s="18"/>
    </row>
    <row r="235" spans="1:25" x14ac:dyDescent="0.25">
      <c r="A235" s="12"/>
      <c r="B235" s="97">
        <v>41639</v>
      </c>
      <c r="C235" s="61" t="s">
        <v>36</v>
      </c>
      <c r="D235" s="61"/>
      <c r="E235" s="18"/>
      <c r="F235" s="45"/>
      <c r="G235" s="61" t="s">
        <v>406</v>
      </c>
      <c r="H235" s="61"/>
      <c r="I235" s="18"/>
      <c r="J235" s="45"/>
      <c r="K235" s="61" t="s">
        <v>406</v>
      </c>
      <c r="L235" s="61"/>
      <c r="M235" s="18"/>
    </row>
    <row r="236" spans="1:25" x14ac:dyDescent="0.25">
      <c r="A236" s="12"/>
      <c r="B236" s="63" t="s">
        <v>429</v>
      </c>
      <c r="C236" s="47"/>
      <c r="D236" s="47"/>
      <c r="E236" s="18"/>
      <c r="F236" s="63"/>
      <c r="G236" s="47"/>
      <c r="H236" s="47"/>
      <c r="I236" s="18"/>
      <c r="J236" s="63"/>
      <c r="K236" s="47"/>
      <c r="L236" s="47"/>
      <c r="M236" s="18"/>
    </row>
    <row r="237" spans="1:25" x14ac:dyDescent="0.25">
      <c r="A237" s="12"/>
      <c r="B237" s="76" t="s">
        <v>344</v>
      </c>
      <c r="C237" s="18"/>
      <c r="D237" s="18"/>
      <c r="E237" s="18"/>
      <c r="F237" s="63"/>
      <c r="G237" s="18"/>
      <c r="H237" s="18"/>
      <c r="I237" s="18"/>
      <c r="J237" s="63"/>
      <c r="K237" s="18"/>
      <c r="L237" s="18"/>
      <c r="M237" s="18"/>
    </row>
    <row r="238" spans="1:25" x14ac:dyDescent="0.25">
      <c r="A238" s="12"/>
      <c r="B238" s="105" t="s">
        <v>345</v>
      </c>
      <c r="C238" s="18"/>
      <c r="D238" s="101">
        <v>2</v>
      </c>
      <c r="E238" s="18"/>
      <c r="F238" s="45"/>
      <c r="G238" s="18" t="s">
        <v>260</v>
      </c>
      <c r="H238" s="53">
        <v>226</v>
      </c>
      <c r="I238" s="18"/>
      <c r="J238" s="36"/>
      <c r="K238" s="18" t="s">
        <v>260</v>
      </c>
      <c r="L238" s="53">
        <v>239</v>
      </c>
      <c r="M238" s="18"/>
    </row>
    <row r="239" spans="1:25" x14ac:dyDescent="0.25">
      <c r="A239" s="12"/>
      <c r="B239" s="75" t="s">
        <v>348</v>
      </c>
      <c r="C239" s="24"/>
      <c r="D239" s="113">
        <v>5</v>
      </c>
      <c r="E239" s="24"/>
      <c r="F239" s="114"/>
      <c r="G239" s="24"/>
      <c r="H239" s="51">
        <v>649</v>
      </c>
      <c r="I239" s="24"/>
      <c r="J239" s="56"/>
      <c r="K239" s="24"/>
      <c r="L239" s="51">
        <v>682</v>
      </c>
      <c r="M239" s="24"/>
    </row>
    <row r="240" spans="1:25" x14ac:dyDescent="0.25">
      <c r="A240" s="12"/>
      <c r="B240" s="76" t="s">
        <v>349</v>
      </c>
      <c r="C240" s="18"/>
      <c r="D240" s="101"/>
      <c r="E240" s="18"/>
      <c r="F240" s="45"/>
      <c r="G240" s="18"/>
      <c r="H240" s="53"/>
      <c r="I240" s="18"/>
      <c r="J240" s="36"/>
      <c r="K240" s="18"/>
      <c r="L240" s="53"/>
      <c r="M240" s="18"/>
    </row>
    <row r="241" spans="1:25" x14ac:dyDescent="0.25">
      <c r="A241" s="12"/>
      <c r="B241" s="95" t="s">
        <v>350</v>
      </c>
      <c r="C241" s="24"/>
      <c r="D241" s="113">
        <v>4</v>
      </c>
      <c r="E241" s="24"/>
      <c r="F241" s="114"/>
      <c r="G241" s="24"/>
      <c r="H241" s="51">
        <v>131</v>
      </c>
      <c r="I241" s="24"/>
      <c r="J241" s="56"/>
      <c r="K241" s="24"/>
      <c r="L241" s="51">
        <v>98</v>
      </c>
      <c r="M241" s="24"/>
    </row>
    <row r="242" spans="1:25" x14ac:dyDescent="0.25">
      <c r="A242" s="12"/>
      <c r="B242" s="105" t="s">
        <v>351</v>
      </c>
      <c r="C242" s="18"/>
      <c r="D242" s="101">
        <v>5</v>
      </c>
      <c r="E242" s="18"/>
      <c r="F242" s="45"/>
      <c r="G242" s="18"/>
      <c r="H242" s="53">
        <v>214</v>
      </c>
      <c r="I242" s="18"/>
      <c r="J242" s="36"/>
      <c r="K242" s="18"/>
      <c r="L242" s="53">
        <v>214</v>
      </c>
      <c r="M242" s="18"/>
    </row>
    <row r="243" spans="1:25" x14ac:dyDescent="0.25">
      <c r="A243" s="12"/>
      <c r="B243" s="75" t="s">
        <v>353</v>
      </c>
      <c r="C243" s="24"/>
      <c r="D243" s="113">
        <v>24</v>
      </c>
      <c r="E243" s="24"/>
      <c r="F243" s="114"/>
      <c r="G243" s="24"/>
      <c r="H243" s="51">
        <v>188</v>
      </c>
      <c r="I243" s="24"/>
      <c r="J243" s="56"/>
      <c r="K243" s="24"/>
      <c r="L243" s="51">
        <v>188</v>
      </c>
      <c r="M243" s="24"/>
    </row>
    <row r="244" spans="1:25" x14ac:dyDescent="0.25">
      <c r="A244" s="12"/>
      <c r="B244" s="76" t="s">
        <v>352</v>
      </c>
      <c r="C244" s="54"/>
      <c r="D244" s="115">
        <v>1</v>
      </c>
      <c r="E244" s="18"/>
      <c r="F244" s="45"/>
      <c r="G244" s="54"/>
      <c r="H244" s="55">
        <v>1</v>
      </c>
      <c r="I244" s="18"/>
      <c r="J244" s="36"/>
      <c r="K244" s="54"/>
      <c r="L244" s="55">
        <v>1</v>
      </c>
      <c r="M244" s="18"/>
    </row>
    <row r="245" spans="1:25" ht="15.75" thickBot="1" x14ac:dyDescent="0.3">
      <c r="A245" s="12"/>
      <c r="B245" s="116" t="s">
        <v>127</v>
      </c>
      <c r="C245" s="57"/>
      <c r="D245" s="117">
        <v>41</v>
      </c>
      <c r="E245" s="24"/>
      <c r="F245" s="114"/>
      <c r="G245" s="57" t="s">
        <v>260</v>
      </c>
      <c r="H245" s="58">
        <v>1409</v>
      </c>
      <c r="I245" s="24"/>
      <c r="J245" s="56"/>
      <c r="K245" s="57" t="s">
        <v>260</v>
      </c>
      <c r="L245" s="58">
        <v>1422</v>
      </c>
      <c r="M245" s="24"/>
    </row>
    <row r="246" spans="1:25" ht="15.75" thickTop="1" x14ac:dyDescent="0.25">
      <c r="A246" s="1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row>
    <row r="247" spans="1:25" x14ac:dyDescent="0.25">
      <c r="A247" s="12"/>
      <c r="B247" s="90" t="s">
        <v>439</v>
      </c>
      <c r="C247" s="90"/>
      <c r="D247" s="90"/>
      <c r="E247" s="90"/>
      <c r="F247" s="90"/>
      <c r="G247" s="90"/>
      <c r="H247" s="90"/>
      <c r="I247" s="90"/>
      <c r="J247" s="90"/>
      <c r="K247" s="90"/>
      <c r="L247" s="90"/>
      <c r="M247" s="90"/>
      <c r="N247" s="90"/>
      <c r="O247" s="90"/>
      <c r="P247" s="90"/>
      <c r="Q247" s="90"/>
      <c r="R247" s="90"/>
      <c r="S247" s="90"/>
      <c r="T247" s="90"/>
      <c r="U247" s="90"/>
      <c r="V247" s="90"/>
      <c r="W247" s="90"/>
      <c r="X247" s="90"/>
      <c r="Y247" s="90"/>
    </row>
    <row r="248" spans="1:25" x14ac:dyDescent="0.25">
      <c r="A248" s="1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row>
    <row r="249" spans="1:25" x14ac:dyDescent="0.25">
      <c r="A249" s="12"/>
      <c r="B249" s="63"/>
      <c r="C249" s="18"/>
      <c r="D249" s="18"/>
      <c r="E249" s="18"/>
      <c r="F249" s="63"/>
      <c r="G249" s="60" t="s">
        <v>434</v>
      </c>
      <c r="H249" s="60"/>
      <c r="I249" s="18"/>
      <c r="J249" s="63"/>
      <c r="K249" s="60" t="s">
        <v>435</v>
      </c>
      <c r="L249" s="60"/>
      <c r="M249" s="18"/>
    </row>
    <row r="250" spans="1:25" x14ac:dyDescent="0.25">
      <c r="A250" s="12"/>
      <c r="B250" s="63"/>
      <c r="C250" s="60" t="s">
        <v>436</v>
      </c>
      <c r="D250" s="60"/>
      <c r="E250" s="18"/>
      <c r="F250" s="63"/>
      <c r="G250" s="60" t="s">
        <v>437</v>
      </c>
      <c r="H250" s="60"/>
      <c r="I250" s="18"/>
      <c r="J250" s="63"/>
      <c r="K250" s="60" t="s">
        <v>437</v>
      </c>
      <c r="L250" s="60"/>
      <c r="M250" s="18"/>
    </row>
    <row r="251" spans="1:25" x14ac:dyDescent="0.25">
      <c r="A251" s="12"/>
      <c r="B251" s="97">
        <v>41274</v>
      </c>
      <c r="C251" s="61" t="s">
        <v>36</v>
      </c>
      <c r="D251" s="61"/>
      <c r="E251" s="18"/>
      <c r="F251" s="45"/>
      <c r="G251" s="61" t="s">
        <v>406</v>
      </c>
      <c r="H251" s="61"/>
      <c r="I251" s="18"/>
      <c r="J251" s="45"/>
      <c r="K251" s="61" t="s">
        <v>406</v>
      </c>
      <c r="L251" s="61"/>
      <c r="M251" s="18"/>
    </row>
    <row r="252" spans="1:25" x14ac:dyDescent="0.25">
      <c r="A252" s="12"/>
      <c r="B252" s="63" t="s">
        <v>429</v>
      </c>
      <c r="C252" s="47"/>
      <c r="D252" s="47"/>
      <c r="E252" s="18"/>
      <c r="F252" s="63"/>
      <c r="G252" s="47"/>
      <c r="H252" s="47"/>
      <c r="I252" s="18"/>
      <c r="J252" s="63"/>
      <c r="K252" s="47"/>
      <c r="L252" s="47"/>
      <c r="M252" s="18"/>
    </row>
    <row r="253" spans="1:25" x14ac:dyDescent="0.25">
      <c r="A253" s="12"/>
      <c r="B253" s="76" t="s">
        <v>344</v>
      </c>
      <c r="C253" s="18"/>
      <c r="D253" s="18"/>
      <c r="E253" s="18"/>
      <c r="F253" s="63"/>
      <c r="G253" s="18"/>
      <c r="H253" s="18"/>
      <c r="I253" s="18"/>
      <c r="J253" s="63"/>
      <c r="K253" s="18"/>
      <c r="L253" s="18"/>
      <c r="M253" s="18"/>
    </row>
    <row r="254" spans="1:25" x14ac:dyDescent="0.25">
      <c r="A254" s="12"/>
      <c r="B254" s="95" t="s">
        <v>345</v>
      </c>
      <c r="C254" s="24"/>
      <c r="D254" s="113">
        <v>3</v>
      </c>
      <c r="E254" s="24"/>
      <c r="F254" s="114"/>
      <c r="G254" s="24" t="s">
        <v>260</v>
      </c>
      <c r="H254" s="50">
        <v>1143</v>
      </c>
      <c r="I254" s="24"/>
      <c r="J254" s="56"/>
      <c r="K254" s="24" t="s">
        <v>260</v>
      </c>
      <c r="L254" s="50">
        <v>1166</v>
      </c>
      <c r="M254" s="24"/>
    </row>
    <row r="255" spans="1:25" x14ac:dyDescent="0.25">
      <c r="A255" s="12"/>
      <c r="B255" s="105" t="s">
        <v>346</v>
      </c>
      <c r="C255" s="18"/>
      <c r="D255" s="101">
        <v>3</v>
      </c>
      <c r="E255" s="18"/>
      <c r="F255" s="45"/>
      <c r="G255" s="18" t="s">
        <v>260</v>
      </c>
      <c r="H255" s="52">
        <v>2376</v>
      </c>
      <c r="I255" s="18"/>
      <c r="J255" s="36"/>
      <c r="K255" s="18" t="s">
        <v>260</v>
      </c>
      <c r="L255" s="52">
        <v>2419</v>
      </c>
      <c r="M255" s="18"/>
    </row>
    <row r="256" spans="1:25" x14ac:dyDescent="0.25">
      <c r="A256" s="12"/>
      <c r="B256" s="75" t="s">
        <v>348</v>
      </c>
      <c r="C256" s="24"/>
      <c r="D256" s="113">
        <v>3</v>
      </c>
      <c r="E256" s="24"/>
      <c r="F256" s="114"/>
      <c r="G256" s="24"/>
      <c r="H256" s="50">
        <v>1072</v>
      </c>
      <c r="I256" s="24"/>
      <c r="J256" s="56"/>
      <c r="K256" s="24"/>
      <c r="L256" s="50">
        <v>1098</v>
      </c>
      <c r="M256" s="24"/>
    </row>
    <row r="257" spans="1:25" x14ac:dyDescent="0.25">
      <c r="A257" s="12"/>
      <c r="B257" s="76" t="s">
        <v>349</v>
      </c>
      <c r="C257" s="18"/>
      <c r="D257" s="101"/>
      <c r="E257" s="18"/>
      <c r="F257" s="45"/>
      <c r="G257" s="18"/>
      <c r="H257" s="53"/>
      <c r="I257" s="18"/>
      <c r="J257" s="36"/>
      <c r="K257" s="18"/>
      <c r="L257" s="53"/>
      <c r="M257" s="18"/>
    </row>
    <row r="258" spans="1:25" x14ac:dyDescent="0.25">
      <c r="A258" s="12"/>
      <c r="B258" s="95" t="s">
        <v>350</v>
      </c>
      <c r="C258" s="77"/>
      <c r="D258" s="118">
        <v>7</v>
      </c>
      <c r="E258" s="24"/>
      <c r="F258" s="114"/>
      <c r="G258" s="77"/>
      <c r="H258" s="86">
        <v>508</v>
      </c>
      <c r="I258" s="24"/>
      <c r="J258" s="56"/>
      <c r="K258" s="77"/>
      <c r="L258" s="86">
        <v>540</v>
      </c>
      <c r="M258" s="24"/>
    </row>
    <row r="259" spans="1:25" ht="15.75" thickBot="1" x14ac:dyDescent="0.3">
      <c r="A259" s="12"/>
      <c r="B259" s="96" t="s">
        <v>127</v>
      </c>
      <c r="C259" s="79"/>
      <c r="D259" s="119">
        <v>16</v>
      </c>
      <c r="E259" s="18"/>
      <c r="F259" s="45"/>
      <c r="G259" s="79" t="s">
        <v>260</v>
      </c>
      <c r="H259" s="80">
        <v>5099</v>
      </c>
      <c r="I259" s="18"/>
      <c r="J259" s="36"/>
      <c r="K259" s="79" t="s">
        <v>260</v>
      </c>
      <c r="L259" s="80">
        <v>5223</v>
      </c>
      <c r="M259" s="18"/>
    </row>
    <row r="260" spans="1:25" ht="15.75" thickTop="1" x14ac:dyDescent="0.25">
      <c r="A260" s="1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row>
    <row r="261" spans="1:25" x14ac:dyDescent="0.25">
      <c r="A261" s="12"/>
      <c r="B261" s="90" t="s">
        <v>440</v>
      </c>
      <c r="C261" s="90"/>
      <c r="D261" s="90"/>
      <c r="E261" s="90"/>
      <c r="F261" s="90"/>
      <c r="G261" s="90"/>
      <c r="H261" s="90"/>
      <c r="I261" s="90"/>
      <c r="J261" s="90"/>
      <c r="K261" s="90"/>
      <c r="L261" s="90"/>
      <c r="M261" s="90"/>
      <c r="N261" s="90"/>
      <c r="O261" s="90"/>
      <c r="P261" s="90"/>
      <c r="Q261" s="90"/>
      <c r="R261" s="90"/>
      <c r="S261" s="90"/>
      <c r="T261" s="90"/>
      <c r="U261" s="90"/>
      <c r="V261" s="90"/>
      <c r="W261" s="90"/>
      <c r="X261" s="90"/>
      <c r="Y261" s="90"/>
    </row>
    <row r="262" spans="1:25" x14ac:dyDescent="0.25">
      <c r="A262" s="12"/>
      <c r="B262" s="90" t="s">
        <v>441</v>
      </c>
      <c r="C262" s="90"/>
      <c r="D262" s="90"/>
      <c r="E262" s="90"/>
      <c r="F262" s="90"/>
      <c r="G262" s="90"/>
      <c r="H262" s="90"/>
      <c r="I262" s="90"/>
      <c r="J262" s="90"/>
      <c r="K262" s="90"/>
      <c r="L262" s="90"/>
      <c r="M262" s="90"/>
      <c r="N262" s="90"/>
      <c r="O262" s="90"/>
      <c r="P262" s="90"/>
      <c r="Q262" s="90"/>
      <c r="R262" s="90"/>
      <c r="S262" s="90"/>
      <c r="T262" s="90"/>
      <c r="U262" s="90"/>
      <c r="V262" s="90"/>
      <c r="W262" s="90"/>
      <c r="X262" s="90"/>
      <c r="Y262" s="90"/>
    </row>
    <row r="263" spans="1:25" ht="25.5" customHeight="1" x14ac:dyDescent="0.25">
      <c r="A263" s="12"/>
      <c r="B263" s="90" t="s">
        <v>442</v>
      </c>
      <c r="C263" s="90"/>
      <c r="D263" s="90"/>
      <c r="E263" s="90"/>
      <c r="F263" s="90"/>
      <c r="G263" s="90"/>
      <c r="H263" s="90"/>
      <c r="I263" s="90"/>
      <c r="J263" s="90"/>
      <c r="K263" s="90"/>
      <c r="L263" s="90"/>
      <c r="M263" s="90"/>
      <c r="N263" s="90"/>
      <c r="O263" s="90"/>
      <c r="P263" s="90"/>
      <c r="Q263" s="90"/>
      <c r="R263" s="90"/>
      <c r="S263" s="90"/>
      <c r="T263" s="90"/>
      <c r="U263" s="90"/>
      <c r="V263" s="90"/>
      <c r="W263" s="90"/>
      <c r="X263" s="90"/>
      <c r="Y263" s="90"/>
    </row>
    <row r="264" spans="1:25" x14ac:dyDescent="0.25">
      <c r="A264" s="12"/>
      <c r="B264" s="90" t="s">
        <v>443</v>
      </c>
      <c r="C264" s="90"/>
      <c r="D264" s="90"/>
      <c r="E264" s="90"/>
      <c r="F264" s="90"/>
      <c r="G264" s="90"/>
      <c r="H264" s="90"/>
      <c r="I264" s="90"/>
      <c r="J264" s="90"/>
      <c r="K264" s="90"/>
      <c r="L264" s="90"/>
      <c r="M264" s="90"/>
      <c r="N264" s="90"/>
      <c r="O264" s="90"/>
      <c r="P264" s="90"/>
      <c r="Q264" s="90"/>
      <c r="R264" s="90"/>
      <c r="S264" s="90"/>
      <c r="T264" s="90"/>
      <c r="U264" s="90"/>
      <c r="V264" s="90"/>
      <c r="W264" s="90"/>
      <c r="X264" s="90"/>
      <c r="Y264" s="90"/>
    </row>
    <row r="265" spans="1:25" x14ac:dyDescent="0.25">
      <c r="A265" s="12"/>
      <c r="B265" s="92" t="s">
        <v>444</v>
      </c>
      <c r="C265" s="92"/>
      <c r="D265" s="92"/>
      <c r="E265" s="92"/>
      <c r="F265" s="92"/>
      <c r="G265" s="92"/>
      <c r="H265" s="92"/>
      <c r="I265" s="92"/>
      <c r="J265" s="92"/>
      <c r="K265" s="92"/>
      <c r="L265" s="92"/>
      <c r="M265" s="92"/>
      <c r="N265" s="92"/>
      <c r="O265" s="92"/>
      <c r="P265" s="92"/>
      <c r="Q265" s="92"/>
      <c r="R265" s="92"/>
      <c r="S265" s="92"/>
      <c r="T265" s="92"/>
      <c r="U265" s="92"/>
      <c r="V265" s="92"/>
      <c r="W265" s="92"/>
      <c r="X265" s="92"/>
      <c r="Y265" s="92"/>
    </row>
    <row r="266" spans="1:25" ht="25.5" customHeight="1" x14ac:dyDescent="0.25">
      <c r="A266" s="12"/>
      <c r="B266" s="90" t="s">
        <v>445</v>
      </c>
      <c r="C266" s="90"/>
      <c r="D266" s="90"/>
      <c r="E266" s="90"/>
      <c r="F266" s="90"/>
      <c r="G266" s="90"/>
      <c r="H266" s="90"/>
      <c r="I266" s="90"/>
      <c r="J266" s="90"/>
      <c r="K266" s="90"/>
      <c r="L266" s="90"/>
      <c r="M266" s="90"/>
      <c r="N266" s="90"/>
      <c r="O266" s="90"/>
      <c r="P266" s="90"/>
      <c r="Q266" s="90"/>
      <c r="R266" s="90"/>
      <c r="S266" s="90"/>
      <c r="T266" s="90"/>
      <c r="U266" s="90"/>
      <c r="V266" s="90"/>
      <c r="W266" s="90"/>
      <c r="X266" s="90"/>
      <c r="Y266" s="90"/>
    </row>
    <row r="267" spans="1:25" x14ac:dyDescent="0.25">
      <c r="A267" s="12"/>
      <c r="B267" s="92" t="s">
        <v>446</v>
      </c>
      <c r="C267" s="92"/>
      <c r="D267" s="92"/>
      <c r="E267" s="92"/>
      <c r="F267" s="92"/>
      <c r="G267" s="92"/>
      <c r="H267" s="92"/>
      <c r="I267" s="92"/>
      <c r="J267" s="92"/>
      <c r="K267" s="92"/>
      <c r="L267" s="92"/>
      <c r="M267" s="92"/>
      <c r="N267" s="92"/>
      <c r="O267" s="92"/>
      <c r="P267" s="92"/>
      <c r="Q267" s="92"/>
      <c r="R267" s="92"/>
      <c r="S267" s="92"/>
      <c r="T267" s="92"/>
      <c r="U267" s="92"/>
      <c r="V267" s="92"/>
      <c r="W267" s="92"/>
      <c r="X267" s="92"/>
      <c r="Y267" s="92"/>
    </row>
    <row r="268" spans="1:25" x14ac:dyDescent="0.25">
      <c r="A268" s="12"/>
      <c r="B268" s="92" t="s">
        <v>447</v>
      </c>
      <c r="C268" s="92"/>
      <c r="D268" s="92"/>
      <c r="E268" s="92"/>
      <c r="F268" s="92"/>
      <c r="G268" s="92"/>
      <c r="H268" s="92"/>
      <c r="I268" s="92"/>
      <c r="J268" s="92"/>
      <c r="K268" s="92"/>
      <c r="L268" s="92"/>
      <c r="M268" s="92"/>
      <c r="N268" s="92"/>
      <c r="O268" s="92"/>
      <c r="P268" s="92"/>
      <c r="Q268" s="92"/>
      <c r="R268" s="92"/>
      <c r="S268" s="92"/>
      <c r="T268" s="92"/>
      <c r="U268" s="92"/>
      <c r="V268" s="92"/>
      <c r="W268" s="92"/>
      <c r="X268" s="92"/>
      <c r="Y268" s="92"/>
    </row>
    <row r="269" spans="1:25" x14ac:dyDescent="0.25">
      <c r="A269" s="12"/>
      <c r="B269" s="92" t="s">
        <v>448</v>
      </c>
      <c r="C269" s="92"/>
      <c r="D269" s="92"/>
      <c r="E269" s="92"/>
      <c r="F269" s="92"/>
      <c r="G269" s="92"/>
      <c r="H269" s="92"/>
      <c r="I269" s="92"/>
      <c r="J269" s="92"/>
      <c r="K269" s="92"/>
      <c r="L269" s="92"/>
      <c r="M269" s="92"/>
      <c r="N269" s="92"/>
      <c r="O269" s="92"/>
      <c r="P269" s="92"/>
      <c r="Q269" s="92"/>
      <c r="R269" s="92"/>
      <c r="S269" s="92"/>
      <c r="T269" s="92"/>
      <c r="U269" s="92"/>
      <c r="V269" s="92"/>
      <c r="W269" s="92"/>
      <c r="X269" s="92"/>
      <c r="Y269" s="92"/>
    </row>
    <row r="270" spans="1:25" x14ac:dyDescent="0.25">
      <c r="A270" s="12"/>
      <c r="B270" s="90" t="s">
        <v>449</v>
      </c>
      <c r="C270" s="90"/>
      <c r="D270" s="90"/>
      <c r="E270" s="90"/>
      <c r="F270" s="90"/>
      <c r="G270" s="90"/>
      <c r="H270" s="90"/>
      <c r="I270" s="90"/>
      <c r="J270" s="90"/>
      <c r="K270" s="90"/>
      <c r="L270" s="90"/>
      <c r="M270" s="90"/>
      <c r="N270" s="90"/>
      <c r="O270" s="90"/>
      <c r="P270" s="90"/>
      <c r="Q270" s="90"/>
      <c r="R270" s="90"/>
      <c r="S270" s="90"/>
      <c r="T270" s="90"/>
      <c r="U270" s="90"/>
      <c r="V270" s="90"/>
      <c r="W270" s="90"/>
      <c r="X270" s="90"/>
      <c r="Y270" s="90"/>
    </row>
    <row r="271" spans="1:25" x14ac:dyDescent="0.25">
      <c r="A271" s="12"/>
      <c r="B271" s="90" t="s">
        <v>450</v>
      </c>
      <c r="C271" s="90"/>
      <c r="D271" s="90"/>
      <c r="E271" s="90"/>
      <c r="F271" s="90"/>
      <c r="G271" s="90"/>
      <c r="H271" s="90"/>
      <c r="I271" s="90"/>
      <c r="J271" s="90"/>
      <c r="K271" s="90"/>
      <c r="L271" s="90"/>
      <c r="M271" s="90"/>
      <c r="N271" s="90"/>
      <c r="O271" s="90"/>
      <c r="P271" s="90"/>
      <c r="Q271" s="90"/>
      <c r="R271" s="90"/>
      <c r="S271" s="90"/>
      <c r="T271" s="90"/>
      <c r="U271" s="90"/>
      <c r="V271" s="90"/>
      <c r="W271" s="90"/>
      <c r="X271" s="90"/>
      <c r="Y271" s="90"/>
    </row>
    <row r="272" spans="1:25" ht="15.75" x14ac:dyDescent="0.25">
      <c r="A272" s="12"/>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row>
    <row r="273" spans="1:25" x14ac:dyDescent="0.25">
      <c r="A273" s="12"/>
      <c r="B273" s="93"/>
      <c r="C273" s="18"/>
      <c r="D273" s="18"/>
      <c r="E273" s="18"/>
      <c r="F273" s="63"/>
      <c r="G273" s="18"/>
      <c r="H273" s="18"/>
      <c r="I273" s="18"/>
      <c r="J273" s="63"/>
      <c r="K273" s="18"/>
      <c r="L273" s="18"/>
      <c r="M273" s="18"/>
      <c r="N273" s="63"/>
      <c r="O273" s="18"/>
      <c r="P273" s="18"/>
      <c r="Q273" s="18"/>
      <c r="R273" s="63"/>
      <c r="S273" s="18"/>
      <c r="T273" s="18"/>
      <c r="U273" s="18"/>
      <c r="V273" s="63"/>
      <c r="W273" s="18"/>
      <c r="X273" s="18"/>
      <c r="Y273" s="18"/>
    </row>
    <row r="274" spans="1:25" x14ac:dyDescent="0.25">
      <c r="A274" s="12"/>
      <c r="B274" s="97">
        <v>42004</v>
      </c>
      <c r="C274" s="61" t="s">
        <v>451</v>
      </c>
      <c r="D274" s="61"/>
      <c r="E274" s="18"/>
      <c r="F274" s="45"/>
      <c r="G274" s="61" t="s">
        <v>452</v>
      </c>
      <c r="H274" s="61"/>
      <c r="I274" s="18"/>
      <c r="J274" s="45"/>
      <c r="K274" s="61" t="s">
        <v>453</v>
      </c>
      <c r="L274" s="61"/>
      <c r="M274" s="18"/>
      <c r="N274" s="45"/>
      <c r="O274" s="61" t="s">
        <v>454</v>
      </c>
      <c r="P274" s="61"/>
      <c r="Q274" s="18"/>
      <c r="R274" s="45"/>
      <c r="S274" s="61" t="s">
        <v>455</v>
      </c>
      <c r="T274" s="61"/>
      <c r="U274" s="18"/>
      <c r="V274" s="45"/>
      <c r="W274" s="61" t="s">
        <v>127</v>
      </c>
      <c r="X274" s="61"/>
      <c r="Y274" s="18"/>
    </row>
    <row r="275" spans="1:25" x14ac:dyDescent="0.25">
      <c r="A275" s="12"/>
      <c r="B275" s="63" t="s">
        <v>344</v>
      </c>
      <c r="C275" s="47"/>
      <c r="D275" s="49"/>
      <c r="E275" s="18"/>
      <c r="F275" s="36"/>
      <c r="G275" s="47"/>
      <c r="H275" s="49"/>
      <c r="I275" s="18"/>
      <c r="J275" s="36"/>
      <c r="K275" s="47"/>
      <c r="L275" s="49"/>
      <c r="M275" s="18"/>
      <c r="N275" s="36"/>
      <c r="O275" s="47"/>
      <c r="P275" s="49"/>
      <c r="Q275" s="18"/>
      <c r="R275" s="36"/>
      <c r="S275" s="47"/>
      <c r="T275" s="49"/>
      <c r="U275" s="18"/>
      <c r="V275" s="36"/>
      <c r="W275" s="47"/>
      <c r="X275" s="49"/>
      <c r="Y275" s="18"/>
    </row>
    <row r="276" spans="1:25" x14ac:dyDescent="0.25">
      <c r="A276" s="12"/>
      <c r="B276" s="75" t="s">
        <v>345</v>
      </c>
      <c r="C276" s="24" t="s">
        <v>260</v>
      </c>
      <c r="D276" s="50">
        <v>66036</v>
      </c>
      <c r="E276" s="24"/>
      <c r="F276" s="56"/>
      <c r="G276" s="24" t="s">
        <v>260</v>
      </c>
      <c r="H276" s="50">
        <v>2534</v>
      </c>
      <c r="I276" s="24"/>
      <c r="J276" s="56"/>
      <c r="K276" s="24" t="s">
        <v>260</v>
      </c>
      <c r="L276" s="50">
        <v>6061</v>
      </c>
      <c r="M276" s="24"/>
      <c r="N276" s="56"/>
      <c r="O276" s="24" t="s">
        <v>260</v>
      </c>
      <c r="P276" s="51">
        <v>0</v>
      </c>
      <c r="Q276" s="24"/>
      <c r="R276" s="56"/>
      <c r="S276" s="24" t="s">
        <v>260</v>
      </c>
      <c r="T276" s="51">
        <v>0</v>
      </c>
      <c r="U276" s="24"/>
      <c r="V276" s="56"/>
      <c r="W276" s="24" t="s">
        <v>260</v>
      </c>
      <c r="X276" s="50">
        <v>74631</v>
      </c>
      <c r="Y276" s="24"/>
    </row>
    <row r="277" spans="1:25" x14ac:dyDescent="0.25">
      <c r="A277" s="12"/>
      <c r="B277" s="76" t="s">
        <v>346</v>
      </c>
      <c r="C277" s="18"/>
      <c r="D277" s="52">
        <v>115159</v>
      </c>
      <c r="E277" s="18"/>
      <c r="F277" s="36"/>
      <c r="G277" s="18"/>
      <c r="H277" s="52">
        <v>3760</v>
      </c>
      <c r="I277" s="18"/>
      <c r="J277" s="36"/>
      <c r="K277" s="18"/>
      <c r="L277" s="52">
        <v>2994</v>
      </c>
      <c r="M277" s="18"/>
      <c r="N277" s="36"/>
      <c r="O277" s="18"/>
      <c r="P277" s="53">
        <v>0</v>
      </c>
      <c r="Q277" s="18"/>
      <c r="R277" s="36"/>
      <c r="S277" s="18"/>
      <c r="T277" s="53">
        <v>0</v>
      </c>
      <c r="U277" s="18"/>
      <c r="V277" s="36"/>
      <c r="W277" s="18"/>
      <c r="X277" s="52">
        <v>121913</v>
      </c>
      <c r="Y277" s="18"/>
    </row>
    <row r="278" spans="1:25" x14ac:dyDescent="0.25">
      <c r="A278" s="12"/>
      <c r="B278" s="75" t="s">
        <v>347</v>
      </c>
      <c r="C278" s="24"/>
      <c r="D278" s="50">
        <v>25710</v>
      </c>
      <c r="E278" s="24"/>
      <c r="F278" s="56"/>
      <c r="G278" s="24"/>
      <c r="H278" s="51">
        <v>0</v>
      </c>
      <c r="I278" s="24"/>
      <c r="J278" s="56"/>
      <c r="K278" s="24"/>
      <c r="L278" s="51">
        <v>319</v>
      </c>
      <c r="M278" s="24"/>
      <c r="N278" s="56"/>
      <c r="O278" s="24"/>
      <c r="P278" s="51">
        <v>0</v>
      </c>
      <c r="Q278" s="24"/>
      <c r="R278" s="56"/>
      <c r="S278" s="24"/>
      <c r="T278" s="51">
        <v>0</v>
      </c>
      <c r="U278" s="24"/>
      <c r="V278" s="56"/>
      <c r="W278" s="24"/>
      <c r="X278" s="50">
        <v>26029</v>
      </c>
      <c r="Y278" s="24"/>
    </row>
    <row r="279" spans="1:25" x14ac:dyDescent="0.25">
      <c r="A279" s="12"/>
      <c r="B279" s="63" t="s">
        <v>348</v>
      </c>
      <c r="C279" s="54"/>
      <c r="D279" s="94">
        <v>114409</v>
      </c>
      <c r="E279" s="18"/>
      <c r="F279" s="36"/>
      <c r="G279" s="54"/>
      <c r="H279" s="94">
        <v>1566</v>
      </c>
      <c r="I279" s="18"/>
      <c r="J279" s="36"/>
      <c r="K279" s="54"/>
      <c r="L279" s="94">
        <v>4175</v>
      </c>
      <c r="M279" s="18"/>
      <c r="N279" s="36"/>
      <c r="O279" s="54"/>
      <c r="P279" s="55">
        <v>0</v>
      </c>
      <c r="Q279" s="18"/>
      <c r="R279" s="36"/>
      <c r="S279" s="54"/>
      <c r="T279" s="55">
        <v>0</v>
      </c>
      <c r="U279" s="18"/>
      <c r="V279" s="36"/>
      <c r="W279" s="54"/>
      <c r="X279" s="94">
        <v>120150</v>
      </c>
      <c r="Y279" s="18"/>
    </row>
    <row r="280" spans="1:25" ht="15.75" thickBot="1" x14ac:dyDescent="0.3">
      <c r="A280" s="12"/>
      <c r="B280" s="95" t="s">
        <v>127</v>
      </c>
      <c r="C280" s="57" t="s">
        <v>260</v>
      </c>
      <c r="D280" s="58">
        <v>321314</v>
      </c>
      <c r="E280" s="24"/>
      <c r="F280" s="56"/>
      <c r="G280" s="57" t="s">
        <v>260</v>
      </c>
      <c r="H280" s="58">
        <v>7860</v>
      </c>
      <c r="I280" s="24"/>
      <c r="J280" s="56"/>
      <c r="K280" s="57" t="s">
        <v>260</v>
      </c>
      <c r="L280" s="58">
        <v>13549</v>
      </c>
      <c r="M280" s="24"/>
      <c r="N280" s="56"/>
      <c r="O280" s="57" t="s">
        <v>260</v>
      </c>
      <c r="P280" s="59">
        <v>0</v>
      </c>
      <c r="Q280" s="24"/>
      <c r="R280" s="56"/>
      <c r="S280" s="57" t="s">
        <v>260</v>
      </c>
      <c r="T280" s="59">
        <v>0</v>
      </c>
      <c r="U280" s="24"/>
      <c r="V280" s="56"/>
      <c r="W280" s="57" t="s">
        <v>260</v>
      </c>
      <c r="X280" s="58">
        <v>342723</v>
      </c>
      <c r="Y280" s="24"/>
    </row>
    <row r="281" spans="1:25" ht="15.75" thickTop="1" x14ac:dyDescent="0.25">
      <c r="A281" s="12"/>
      <c r="B281" s="63"/>
      <c r="C281" s="104"/>
      <c r="D281" s="104"/>
      <c r="E281" s="18"/>
      <c r="F281" s="63"/>
      <c r="G281" s="104"/>
      <c r="H281" s="104"/>
      <c r="I281" s="18"/>
      <c r="J281" s="63"/>
      <c r="K281" s="104"/>
      <c r="L281" s="104"/>
      <c r="M281" s="18"/>
      <c r="N281" s="63"/>
      <c r="O281" s="104"/>
      <c r="P281" s="104"/>
      <c r="Q281" s="18"/>
      <c r="R281" s="63"/>
      <c r="S281" s="104"/>
      <c r="T281" s="104"/>
      <c r="U281" s="18"/>
      <c r="V281" s="63"/>
      <c r="W281" s="104"/>
      <c r="X281" s="104"/>
      <c r="Y281" s="18"/>
    </row>
    <row r="282" spans="1:25" x14ac:dyDescent="0.25">
      <c r="A282" s="12"/>
      <c r="B282" s="93"/>
      <c r="C282" s="18"/>
      <c r="D282" s="18"/>
      <c r="E282" s="18"/>
      <c r="F282" s="63"/>
      <c r="G282" s="18"/>
      <c r="H282" s="18"/>
      <c r="I282" s="18"/>
      <c r="J282" s="63"/>
      <c r="K282" s="18"/>
      <c r="L282" s="18"/>
      <c r="M282" s="18"/>
      <c r="N282" s="63"/>
      <c r="O282" s="18"/>
      <c r="P282" s="18"/>
      <c r="Q282" s="18"/>
      <c r="R282" s="63"/>
      <c r="S282" s="18"/>
      <c r="T282" s="18"/>
      <c r="U282" s="18"/>
      <c r="V282" s="63"/>
      <c r="W282" s="18"/>
      <c r="X282" s="18"/>
      <c r="Y282" s="18"/>
    </row>
    <row r="283" spans="1:25" x14ac:dyDescent="0.25">
      <c r="A283" s="12"/>
      <c r="B283" s="97">
        <v>41639</v>
      </c>
      <c r="C283" s="61" t="s">
        <v>451</v>
      </c>
      <c r="D283" s="61"/>
      <c r="E283" s="18"/>
      <c r="F283" s="45"/>
      <c r="G283" s="61" t="s">
        <v>452</v>
      </c>
      <c r="H283" s="61"/>
      <c r="I283" s="18"/>
      <c r="J283" s="45"/>
      <c r="K283" s="61" t="s">
        <v>453</v>
      </c>
      <c r="L283" s="61"/>
      <c r="M283" s="18"/>
      <c r="N283" s="45"/>
      <c r="O283" s="61" t="s">
        <v>454</v>
      </c>
      <c r="P283" s="61"/>
      <c r="Q283" s="18"/>
      <c r="R283" s="45"/>
      <c r="S283" s="61" t="s">
        <v>455</v>
      </c>
      <c r="T283" s="61"/>
      <c r="U283" s="18"/>
      <c r="V283" s="45"/>
      <c r="W283" s="61" t="s">
        <v>127</v>
      </c>
      <c r="X283" s="61"/>
      <c r="Y283" s="18"/>
    </row>
    <row r="284" spans="1:25" x14ac:dyDescent="0.25">
      <c r="A284" s="12"/>
      <c r="B284" s="63" t="s">
        <v>344</v>
      </c>
      <c r="C284" s="47"/>
      <c r="D284" s="49"/>
      <c r="E284" s="18"/>
      <c r="F284" s="36"/>
      <c r="G284" s="47"/>
      <c r="H284" s="49"/>
      <c r="I284" s="18"/>
      <c r="J284" s="36"/>
      <c r="K284" s="47"/>
      <c r="L284" s="49"/>
      <c r="M284" s="18"/>
      <c r="N284" s="36"/>
      <c r="O284" s="47"/>
      <c r="P284" s="49"/>
      <c r="Q284" s="18"/>
      <c r="R284" s="36"/>
      <c r="S284" s="47"/>
      <c r="T284" s="49"/>
      <c r="U284" s="18"/>
      <c r="V284" s="36"/>
      <c r="W284" s="47"/>
      <c r="X284" s="49"/>
      <c r="Y284" s="18"/>
    </row>
    <row r="285" spans="1:25" x14ac:dyDescent="0.25">
      <c r="A285" s="12"/>
      <c r="B285" s="75" t="s">
        <v>345</v>
      </c>
      <c r="C285" s="24" t="s">
        <v>260</v>
      </c>
      <c r="D285" s="50">
        <v>72398</v>
      </c>
      <c r="E285" s="24"/>
      <c r="F285" s="56"/>
      <c r="G285" s="24" t="s">
        <v>260</v>
      </c>
      <c r="H285" s="50">
        <v>7312</v>
      </c>
      <c r="I285" s="24"/>
      <c r="J285" s="56"/>
      <c r="K285" s="24" t="s">
        <v>260</v>
      </c>
      <c r="L285" s="50">
        <v>6209</v>
      </c>
      <c r="M285" s="24"/>
      <c r="N285" s="56"/>
      <c r="O285" s="24" t="s">
        <v>260</v>
      </c>
      <c r="P285" s="51">
        <v>0</v>
      </c>
      <c r="Q285" s="24"/>
      <c r="R285" s="56"/>
      <c r="S285" s="24" t="s">
        <v>260</v>
      </c>
      <c r="T285" s="51">
        <v>0</v>
      </c>
      <c r="U285" s="24"/>
      <c r="V285" s="56"/>
      <c r="W285" s="24" t="s">
        <v>260</v>
      </c>
      <c r="X285" s="50">
        <v>85919</v>
      </c>
      <c r="Y285" s="24"/>
    </row>
    <row r="286" spans="1:25" x14ac:dyDescent="0.25">
      <c r="A286" s="12"/>
      <c r="B286" s="76" t="s">
        <v>346</v>
      </c>
      <c r="C286" s="18"/>
      <c r="D286" s="52">
        <v>96065</v>
      </c>
      <c r="E286" s="18"/>
      <c r="F286" s="36"/>
      <c r="G286" s="18"/>
      <c r="H286" s="52">
        <v>7877</v>
      </c>
      <c r="I286" s="18"/>
      <c r="J286" s="36"/>
      <c r="K286" s="18"/>
      <c r="L286" s="52">
        <v>3225</v>
      </c>
      <c r="M286" s="18"/>
      <c r="N286" s="36"/>
      <c r="O286" s="18"/>
      <c r="P286" s="53">
        <v>0</v>
      </c>
      <c r="Q286" s="18"/>
      <c r="R286" s="36"/>
      <c r="S286" s="18"/>
      <c r="T286" s="53">
        <v>0</v>
      </c>
      <c r="U286" s="18"/>
      <c r="V286" s="36"/>
      <c r="W286" s="18"/>
      <c r="X286" s="52">
        <v>107167</v>
      </c>
      <c r="Y286" s="18"/>
    </row>
    <row r="287" spans="1:25" x14ac:dyDescent="0.25">
      <c r="A287" s="12"/>
      <c r="B287" s="75" t="s">
        <v>347</v>
      </c>
      <c r="C287" s="24"/>
      <c r="D287" s="50">
        <v>23935</v>
      </c>
      <c r="E287" s="24"/>
      <c r="F287" s="56"/>
      <c r="G287" s="24"/>
      <c r="H287" s="51">
        <v>0</v>
      </c>
      <c r="I287" s="24"/>
      <c r="J287" s="56"/>
      <c r="K287" s="24"/>
      <c r="L287" s="51">
        <v>341</v>
      </c>
      <c r="M287" s="24"/>
      <c r="N287" s="56"/>
      <c r="O287" s="24"/>
      <c r="P287" s="51">
        <v>0</v>
      </c>
      <c r="Q287" s="24"/>
      <c r="R287" s="56"/>
      <c r="S287" s="24"/>
      <c r="T287" s="51">
        <v>0</v>
      </c>
      <c r="U287" s="24"/>
      <c r="V287" s="56"/>
      <c r="W287" s="24"/>
      <c r="X287" s="50">
        <v>24276</v>
      </c>
      <c r="Y287" s="24"/>
    </row>
    <row r="288" spans="1:25" x14ac:dyDescent="0.25">
      <c r="A288" s="12"/>
      <c r="B288" s="63" t="s">
        <v>348</v>
      </c>
      <c r="C288" s="54"/>
      <c r="D288" s="94">
        <v>99022</v>
      </c>
      <c r="E288" s="18"/>
      <c r="F288" s="36"/>
      <c r="G288" s="54"/>
      <c r="H288" s="94">
        <v>2313</v>
      </c>
      <c r="I288" s="18"/>
      <c r="J288" s="36"/>
      <c r="K288" s="54"/>
      <c r="L288" s="94">
        <v>3688</v>
      </c>
      <c r="M288" s="18"/>
      <c r="N288" s="36"/>
      <c r="O288" s="54"/>
      <c r="P288" s="55">
        <v>0</v>
      </c>
      <c r="Q288" s="18"/>
      <c r="R288" s="36"/>
      <c r="S288" s="54"/>
      <c r="T288" s="55">
        <v>0</v>
      </c>
      <c r="U288" s="18"/>
      <c r="V288" s="36"/>
      <c r="W288" s="54"/>
      <c r="X288" s="94">
        <v>105023</v>
      </c>
      <c r="Y288" s="18"/>
    </row>
    <row r="289" spans="1:25" ht="15.75" thickBot="1" x14ac:dyDescent="0.3">
      <c r="A289" s="12"/>
      <c r="B289" s="95" t="s">
        <v>127</v>
      </c>
      <c r="C289" s="57" t="s">
        <v>260</v>
      </c>
      <c r="D289" s="58">
        <v>291420</v>
      </c>
      <c r="E289" s="24"/>
      <c r="F289" s="56"/>
      <c r="G289" s="57" t="s">
        <v>260</v>
      </c>
      <c r="H289" s="58">
        <v>17502</v>
      </c>
      <c r="I289" s="24"/>
      <c r="J289" s="56"/>
      <c r="K289" s="57" t="s">
        <v>260</v>
      </c>
      <c r="L289" s="58">
        <v>13463</v>
      </c>
      <c r="M289" s="24"/>
      <c r="N289" s="56"/>
      <c r="O289" s="57" t="s">
        <v>260</v>
      </c>
      <c r="P289" s="59">
        <v>0</v>
      </c>
      <c r="Q289" s="24"/>
      <c r="R289" s="56"/>
      <c r="S289" s="57" t="s">
        <v>260</v>
      </c>
      <c r="T289" s="59">
        <v>0</v>
      </c>
      <c r="U289" s="24"/>
      <c r="V289" s="56"/>
      <c r="W289" s="57" t="s">
        <v>260</v>
      </c>
      <c r="X289" s="58">
        <v>322385</v>
      </c>
      <c r="Y289" s="24"/>
    </row>
    <row r="290" spans="1:25" ht="15.75" thickTop="1" x14ac:dyDescent="0.25">
      <c r="A290" s="12"/>
      <c r="B290" s="90" t="s">
        <v>456</v>
      </c>
      <c r="C290" s="90"/>
      <c r="D290" s="90"/>
      <c r="E290" s="90"/>
      <c r="F290" s="90"/>
      <c r="G290" s="90"/>
      <c r="H290" s="90"/>
      <c r="I290" s="90"/>
      <c r="J290" s="90"/>
      <c r="K290" s="90"/>
      <c r="L290" s="90"/>
      <c r="M290" s="90"/>
      <c r="N290" s="90"/>
      <c r="O290" s="90"/>
      <c r="P290" s="90"/>
      <c r="Q290" s="90"/>
      <c r="R290" s="90"/>
      <c r="S290" s="90"/>
      <c r="T290" s="90"/>
      <c r="U290" s="90"/>
      <c r="V290" s="90"/>
      <c r="W290" s="90"/>
      <c r="X290" s="90"/>
      <c r="Y290" s="90"/>
    </row>
    <row r="291" spans="1:25" ht="15.75" x14ac:dyDescent="0.25">
      <c r="A291" s="12"/>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row>
    <row r="292" spans="1:25" x14ac:dyDescent="0.25">
      <c r="A292" s="12"/>
      <c r="B292" s="63"/>
      <c r="C292" s="61" t="s">
        <v>457</v>
      </c>
      <c r="D292" s="61"/>
      <c r="E292" s="61"/>
      <c r="F292" s="61"/>
      <c r="G292" s="61"/>
      <c r="H292" s="61"/>
      <c r="I292" s="18"/>
      <c r="J292" s="45"/>
      <c r="K292" s="61" t="s">
        <v>352</v>
      </c>
      <c r="L292" s="61"/>
      <c r="M292" s="61"/>
      <c r="N292" s="61"/>
      <c r="O292" s="61"/>
      <c r="P292" s="61"/>
      <c r="Q292" s="61"/>
      <c r="R292" s="61"/>
      <c r="S292" s="61"/>
      <c r="T292" s="61"/>
      <c r="U292" s="18"/>
    </row>
    <row r="293" spans="1:25" x14ac:dyDescent="0.25">
      <c r="A293" s="12"/>
      <c r="B293" s="93"/>
      <c r="C293" s="120" t="s">
        <v>458</v>
      </c>
      <c r="D293" s="120"/>
      <c r="E293" s="18"/>
      <c r="F293" s="73"/>
      <c r="G293" s="120" t="s">
        <v>459</v>
      </c>
      <c r="H293" s="120"/>
      <c r="I293" s="18"/>
      <c r="J293" s="45"/>
      <c r="K293" s="120" t="s">
        <v>353</v>
      </c>
      <c r="L293" s="120"/>
      <c r="M293" s="18"/>
      <c r="N293" s="73"/>
      <c r="O293" s="120" t="s">
        <v>354</v>
      </c>
      <c r="P293" s="120"/>
      <c r="Q293" s="18"/>
      <c r="R293" s="73"/>
      <c r="S293" s="120" t="s">
        <v>347</v>
      </c>
      <c r="T293" s="120"/>
      <c r="U293" s="18"/>
    </row>
    <row r="294" spans="1:25" x14ac:dyDescent="0.25">
      <c r="A294" s="12"/>
      <c r="B294" s="97">
        <v>42004</v>
      </c>
      <c r="C294" s="47"/>
      <c r="D294" s="49"/>
      <c r="E294" s="18"/>
      <c r="F294" s="36"/>
      <c r="G294" s="47"/>
      <c r="H294" s="49"/>
      <c r="I294" s="18"/>
      <c r="J294" s="36"/>
      <c r="K294" s="47"/>
      <c r="L294" s="49"/>
      <c r="M294" s="18"/>
      <c r="N294" s="36"/>
      <c r="O294" s="47"/>
      <c r="P294" s="49"/>
      <c r="Q294" s="18"/>
      <c r="R294" s="36"/>
      <c r="S294" s="47"/>
      <c r="T294" s="49"/>
      <c r="U294" s="18"/>
    </row>
    <row r="295" spans="1:25" x14ac:dyDescent="0.25">
      <c r="A295" s="12"/>
      <c r="B295" s="76" t="s">
        <v>460</v>
      </c>
      <c r="C295" s="18" t="s">
        <v>260</v>
      </c>
      <c r="D295" s="52">
        <v>149661</v>
      </c>
      <c r="E295" s="18"/>
      <c r="F295" s="36"/>
      <c r="G295" s="18" t="s">
        <v>260</v>
      </c>
      <c r="H295" s="52">
        <v>31076</v>
      </c>
      <c r="I295" s="18"/>
      <c r="J295" s="36"/>
      <c r="K295" s="18" t="s">
        <v>260</v>
      </c>
      <c r="L295" s="52">
        <v>124296</v>
      </c>
      <c r="M295" s="18"/>
      <c r="N295" s="36"/>
      <c r="O295" s="18" t="s">
        <v>260</v>
      </c>
      <c r="P295" s="52">
        <v>9035</v>
      </c>
      <c r="Q295" s="18"/>
      <c r="R295" s="36"/>
      <c r="S295" s="18" t="s">
        <v>260</v>
      </c>
      <c r="T295" s="52">
        <v>3625</v>
      </c>
      <c r="U295" s="18"/>
    </row>
    <row r="296" spans="1:25" x14ac:dyDescent="0.25">
      <c r="A296" s="12"/>
      <c r="B296" s="75" t="s">
        <v>461</v>
      </c>
      <c r="C296" s="77"/>
      <c r="D296" s="78">
        <v>2937</v>
      </c>
      <c r="E296" s="24"/>
      <c r="F296" s="56"/>
      <c r="G296" s="77"/>
      <c r="H296" s="86">
        <v>179</v>
      </c>
      <c r="I296" s="24"/>
      <c r="J296" s="56"/>
      <c r="K296" s="77"/>
      <c r="L296" s="86">
        <v>283</v>
      </c>
      <c r="M296" s="24"/>
      <c r="N296" s="56"/>
      <c r="O296" s="77"/>
      <c r="P296" s="86">
        <v>36</v>
      </c>
      <c r="Q296" s="24"/>
      <c r="R296" s="56"/>
      <c r="S296" s="77"/>
      <c r="T296" s="86">
        <v>1</v>
      </c>
      <c r="U296" s="24"/>
    </row>
    <row r="297" spans="1:25" ht="15.75" thickBot="1" x14ac:dyDescent="0.3">
      <c r="A297" s="12"/>
      <c r="B297" s="105" t="s">
        <v>127</v>
      </c>
      <c r="C297" s="79" t="s">
        <v>260</v>
      </c>
      <c r="D297" s="80">
        <v>152598</v>
      </c>
      <c r="E297" s="18"/>
      <c r="F297" s="36"/>
      <c r="G297" s="79" t="s">
        <v>260</v>
      </c>
      <c r="H297" s="80">
        <v>31255</v>
      </c>
      <c r="I297" s="18"/>
      <c r="J297" s="36"/>
      <c r="K297" s="79" t="s">
        <v>260</v>
      </c>
      <c r="L297" s="80">
        <v>124579</v>
      </c>
      <c r="M297" s="18"/>
      <c r="N297" s="36"/>
      <c r="O297" s="79" t="s">
        <v>260</v>
      </c>
      <c r="P297" s="80">
        <v>9071</v>
      </c>
      <c r="Q297" s="18"/>
      <c r="R297" s="36"/>
      <c r="S297" s="79" t="s">
        <v>260</v>
      </c>
      <c r="T297" s="80">
        <v>3626</v>
      </c>
      <c r="U297" s="18"/>
    </row>
    <row r="298" spans="1:25" ht="15.75" thickTop="1" x14ac:dyDescent="0.25">
      <c r="A298" s="12"/>
      <c r="B298" s="63"/>
      <c r="C298" s="104"/>
      <c r="D298" s="104"/>
      <c r="E298" s="18"/>
      <c r="F298" s="63"/>
      <c r="G298" s="104"/>
      <c r="H298" s="104"/>
      <c r="I298" s="18"/>
      <c r="J298" s="63"/>
      <c r="K298" s="104"/>
      <c r="L298" s="104"/>
      <c r="M298" s="18"/>
      <c r="N298" s="63"/>
      <c r="O298" s="104"/>
      <c r="P298" s="104"/>
      <c r="Q298" s="18"/>
      <c r="R298" s="63"/>
      <c r="S298" s="104"/>
      <c r="T298" s="104"/>
      <c r="U298" s="18"/>
    </row>
    <row r="299" spans="1:25" x14ac:dyDescent="0.25">
      <c r="A299" s="12"/>
      <c r="B299" s="63"/>
      <c r="C299" s="61" t="s">
        <v>457</v>
      </c>
      <c r="D299" s="61"/>
      <c r="E299" s="61"/>
      <c r="F299" s="61"/>
      <c r="G299" s="61"/>
      <c r="H299" s="61"/>
      <c r="I299" s="18"/>
      <c r="J299" s="45"/>
      <c r="K299" s="61" t="s">
        <v>352</v>
      </c>
      <c r="L299" s="61"/>
      <c r="M299" s="61"/>
      <c r="N299" s="61"/>
      <c r="O299" s="61"/>
      <c r="P299" s="61"/>
      <c r="Q299" s="61"/>
      <c r="R299" s="61"/>
      <c r="S299" s="61"/>
      <c r="T299" s="61"/>
      <c r="U299" s="18"/>
    </row>
    <row r="300" spans="1:25" x14ac:dyDescent="0.25">
      <c r="A300" s="12"/>
      <c r="B300" s="93"/>
      <c r="C300" s="120" t="s">
        <v>458</v>
      </c>
      <c r="D300" s="120"/>
      <c r="E300" s="18"/>
      <c r="F300" s="73"/>
      <c r="G300" s="120" t="s">
        <v>459</v>
      </c>
      <c r="H300" s="120"/>
      <c r="I300" s="18"/>
      <c r="J300" s="45"/>
      <c r="K300" s="120" t="s">
        <v>353</v>
      </c>
      <c r="L300" s="120"/>
      <c r="M300" s="18"/>
      <c r="N300" s="73"/>
      <c r="O300" s="120" t="s">
        <v>354</v>
      </c>
      <c r="P300" s="120"/>
      <c r="Q300" s="18"/>
      <c r="R300" s="73"/>
      <c r="S300" s="120" t="s">
        <v>347</v>
      </c>
      <c r="T300" s="120"/>
      <c r="U300" s="18"/>
    </row>
    <row r="301" spans="1:25" x14ac:dyDescent="0.25">
      <c r="A301" s="12"/>
      <c r="B301" s="97">
        <v>41639</v>
      </c>
      <c r="C301" s="47"/>
      <c r="D301" s="49"/>
      <c r="E301" s="18"/>
      <c r="F301" s="36"/>
      <c r="G301" s="47"/>
      <c r="H301" s="49"/>
      <c r="I301" s="18"/>
      <c r="J301" s="36"/>
      <c r="K301" s="47"/>
      <c r="L301" s="49"/>
      <c r="M301" s="18"/>
      <c r="N301" s="36"/>
      <c r="O301" s="47"/>
      <c r="P301" s="49"/>
      <c r="Q301" s="18"/>
      <c r="R301" s="36"/>
      <c r="S301" s="47"/>
      <c r="T301" s="49"/>
      <c r="U301" s="18"/>
    </row>
    <row r="302" spans="1:25" x14ac:dyDescent="0.25">
      <c r="A302" s="12"/>
      <c r="B302" s="75" t="s">
        <v>460</v>
      </c>
      <c r="C302" s="24" t="s">
        <v>260</v>
      </c>
      <c r="D302" s="50">
        <v>140593</v>
      </c>
      <c r="E302" s="24"/>
      <c r="F302" s="56"/>
      <c r="G302" s="24" t="s">
        <v>260</v>
      </c>
      <c r="H302" s="50">
        <v>26168</v>
      </c>
      <c r="I302" s="24"/>
      <c r="J302" s="56"/>
      <c r="K302" s="24" t="s">
        <v>260</v>
      </c>
      <c r="L302" s="50">
        <v>124478</v>
      </c>
      <c r="M302" s="24"/>
      <c r="N302" s="56"/>
      <c r="O302" s="24" t="s">
        <v>260</v>
      </c>
      <c r="P302" s="50">
        <v>10179</v>
      </c>
      <c r="Q302" s="24"/>
      <c r="R302" s="56"/>
      <c r="S302" s="24" t="s">
        <v>260</v>
      </c>
      <c r="T302" s="50">
        <v>3021</v>
      </c>
      <c r="U302" s="24"/>
    </row>
    <row r="303" spans="1:25" x14ac:dyDescent="0.25">
      <c r="A303" s="12"/>
      <c r="B303" s="76" t="s">
        <v>461</v>
      </c>
      <c r="C303" s="54"/>
      <c r="D303" s="94">
        <v>3110</v>
      </c>
      <c r="E303" s="18"/>
      <c r="F303" s="36"/>
      <c r="G303" s="54"/>
      <c r="H303" s="55">
        <v>280</v>
      </c>
      <c r="I303" s="18"/>
      <c r="J303" s="36"/>
      <c r="K303" s="54"/>
      <c r="L303" s="55">
        <v>402</v>
      </c>
      <c r="M303" s="18"/>
      <c r="N303" s="36"/>
      <c r="O303" s="54"/>
      <c r="P303" s="55">
        <v>58</v>
      </c>
      <c r="Q303" s="18"/>
      <c r="R303" s="36"/>
      <c r="S303" s="54"/>
      <c r="T303" s="55">
        <v>10</v>
      </c>
      <c r="U303" s="18"/>
    </row>
    <row r="304" spans="1:25" ht="15.75" thickBot="1" x14ac:dyDescent="0.3">
      <c r="A304" s="12"/>
      <c r="B304" s="95" t="s">
        <v>127</v>
      </c>
      <c r="C304" s="57" t="s">
        <v>260</v>
      </c>
      <c r="D304" s="58">
        <v>143703</v>
      </c>
      <c r="E304" s="24"/>
      <c r="F304" s="56"/>
      <c r="G304" s="57" t="s">
        <v>260</v>
      </c>
      <c r="H304" s="58">
        <v>26448</v>
      </c>
      <c r="I304" s="24"/>
      <c r="J304" s="56"/>
      <c r="K304" s="57" t="s">
        <v>260</v>
      </c>
      <c r="L304" s="58">
        <v>124880</v>
      </c>
      <c r="M304" s="24"/>
      <c r="N304" s="56"/>
      <c r="O304" s="57" t="s">
        <v>260</v>
      </c>
      <c r="P304" s="58">
        <v>10237</v>
      </c>
      <c r="Q304" s="24"/>
      <c r="R304" s="56"/>
      <c r="S304" s="57" t="s">
        <v>260</v>
      </c>
      <c r="T304" s="58">
        <v>3031</v>
      </c>
      <c r="U304" s="24"/>
    </row>
    <row r="305" spans="1:25" ht="15.75" thickTop="1" x14ac:dyDescent="0.25">
      <c r="A305" s="12"/>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row>
  </sheetData>
  <mergeCells count="211">
    <mergeCell ref="B272:Y272"/>
    <mergeCell ref="B290:Y290"/>
    <mergeCell ref="B291:Y291"/>
    <mergeCell ref="B305:Y305"/>
    <mergeCell ref="B266:Y266"/>
    <mergeCell ref="B267:Y267"/>
    <mergeCell ref="B268:Y268"/>
    <mergeCell ref="B269:Y269"/>
    <mergeCell ref="B270:Y270"/>
    <mergeCell ref="B271:Y271"/>
    <mergeCell ref="B260:Y260"/>
    <mergeCell ref="B261:Y261"/>
    <mergeCell ref="B262:Y262"/>
    <mergeCell ref="B263:Y263"/>
    <mergeCell ref="B264:Y264"/>
    <mergeCell ref="B265:Y265"/>
    <mergeCell ref="B230:Y230"/>
    <mergeCell ref="B231:Y231"/>
    <mergeCell ref="B232:Y232"/>
    <mergeCell ref="B246:Y246"/>
    <mergeCell ref="B247:Y247"/>
    <mergeCell ref="B248:Y248"/>
    <mergeCell ref="B211:Y211"/>
    <mergeCell ref="B212:Y212"/>
    <mergeCell ref="B213:Y213"/>
    <mergeCell ref="B214:Y214"/>
    <mergeCell ref="B215:Y215"/>
    <mergeCell ref="B216:Y216"/>
    <mergeCell ref="B109:Y109"/>
    <mergeCell ref="B134:Y134"/>
    <mergeCell ref="B135:Y135"/>
    <mergeCell ref="B158:Y158"/>
    <mergeCell ref="B159:Y159"/>
    <mergeCell ref="B160:Y160"/>
    <mergeCell ref="B54:Y54"/>
    <mergeCell ref="B55:Y55"/>
    <mergeCell ref="B56:Y56"/>
    <mergeCell ref="B70:Y70"/>
    <mergeCell ref="B83:Y83"/>
    <mergeCell ref="B84:Y84"/>
    <mergeCell ref="A1:A2"/>
    <mergeCell ref="B1:Y1"/>
    <mergeCell ref="B2:Y2"/>
    <mergeCell ref="B3:Y3"/>
    <mergeCell ref="A4:A305"/>
    <mergeCell ref="B4:Y4"/>
    <mergeCell ref="B5:Y5"/>
    <mergeCell ref="B23:Y23"/>
    <mergeCell ref="B24:Y24"/>
    <mergeCell ref="B34:Y34"/>
    <mergeCell ref="C299:H299"/>
    <mergeCell ref="K299:T299"/>
    <mergeCell ref="C300:D300"/>
    <mergeCell ref="G300:H300"/>
    <mergeCell ref="K300:L300"/>
    <mergeCell ref="O300:P300"/>
    <mergeCell ref="S300:T300"/>
    <mergeCell ref="C292:H292"/>
    <mergeCell ref="K292:T292"/>
    <mergeCell ref="C293:D293"/>
    <mergeCell ref="G293:H293"/>
    <mergeCell ref="K293:L293"/>
    <mergeCell ref="O293:P293"/>
    <mergeCell ref="S293:T293"/>
    <mergeCell ref="C283:D283"/>
    <mergeCell ref="G283:H283"/>
    <mergeCell ref="K283:L283"/>
    <mergeCell ref="O283:P283"/>
    <mergeCell ref="S283:T283"/>
    <mergeCell ref="W283:X283"/>
    <mergeCell ref="C274:D274"/>
    <mergeCell ref="G274:H274"/>
    <mergeCell ref="K274:L274"/>
    <mergeCell ref="O274:P274"/>
    <mergeCell ref="S274:T274"/>
    <mergeCell ref="W274:X274"/>
    <mergeCell ref="G249:H249"/>
    <mergeCell ref="K249:L249"/>
    <mergeCell ref="C250:D250"/>
    <mergeCell ref="G250:H250"/>
    <mergeCell ref="K250:L250"/>
    <mergeCell ref="C251:D251"/>
    <mergeCell ref="G251:H251"/>
    <mergeCell ref="K251:L251"/>
    <mergeCell ref="G233:H233"/>
    <mergeCell ref="K233:L233"/>
    <mergeCell ref="C234:D234"/>
    <mergeCell ref="G234:H234"/>
    <mergeCell ref="K234:L234"/>
    <mergeCell ref="C235:D235"/>
    <mergeCell ref="G235:H235"/>
    <mergeCell ref="K235:L235"/>
    <mergeCell ref="G217:H217"/>
    <mergeCell ref="K217:L217"/>
    <mergeCell ref="C218:D218"/>
    <mergeCell ref="G218:H218"/>
    <mergeCell ref="K218:L218"/>
    <mergeCell ref="C219:D219"/>
    <mergeCell ref="G219:H219"/>
    <mergeCell ref="K219:L219"/>
    <mergeCell ref="C197:D197"/>
    <mergeCell ref="G197:H197"/>
    <mergeCell ref="K197:L197"/>
    <mergeCell ref="O197:P197"/>
    <mergeCell ref="S197:T197"/>
    <mergeCell ref="W197:X197"/>
    <mergeCell ref="W180:X180"/>
    <mergeCell ref="C195:D195"/>
    <mergeCell ref="G195:H195"/>
    <mergeCell ref="K195:L195"/>
    <mergeCell ref="C196:D196"/>
    <mergeCell ref="G196:H196"/>
    <mergeCell ref="K196:L196"/>
    <mergeCell ref="O196:P196"/>
    <mergeCell ref="S196:T196"/>
    <mergeCell ref="B194:Y194"/>
    <mergeCell ref="C179:D179"/>
    <mergeCell ref="G179:H179"/>
    <mergeCell ref="K179:L179"/>
    <mergeCell ref="O179:P179"/>
    <mergeCell ref="S179:T179"/>
    <mergeCell ref="C180:D180"/>
    <mergeCell ref="G180:H180"/>
    <mergeCell ref="K180:L180"/>
    <mergeCell ref="O180:P180"/>
    <mergeCell ref="S180:T180"/>
    <mergeCell ref="C164:D164"/>
    <mergeCell ref="G164:H164"/>
    <mergeCell ref="K164:L164"/>
    <mergeCell ref="O164:P164"/>
    <mergeCell ref="C178:D178"/>
    <mergeCell ref="G178:H178"/>
    <mergeCell ref="K178:L178"/>
    <mergeCell ref="B177:Y177"/>
    <mergeCell ref="C161:H161"/>
    <mergeCell ref="K161:P161"/>
    <mergeCell ref="G162:H162"/>
    <mergeCell ref="O162:P162"/>
    <mergeCell ref="G163:H163"/>
    <mergeCell ref="O163:P163"/>
    <mergeCell ref="C136:D136"/>
    <mergeCell ref="G136:H136"/>
    <mergeCell ref="K136:L136"/>
    <mergeCell ref="O136:P136"/>
    <mergeCell ref="C137:D137"/>
    <mergeCell ref="G137:H137"/>
    <mergeCell ref="K137:L137"/>
    <mergeCell ref="O137:P137"/>
    <mergeCell ref="C110:D110"/>
    <mergeCell ref="G110:H110"/>
    <mergeCell ref="K110:L110"/>
    <mergeCell ref="O110:P110"/>
    <mergeCell ref="S110:T110"/>
    <mergeCell ref="C111:D111"/>
    <mergeCell ref="G111:H111"/>
    <mergeCell ref="K111:L111"/>
    <mergeCell ref="O111:P111"/>
    <mergeCell ref="S111:T111"/>
    <mergeCell ref="C85:D85"/>
    <mergeCell ref="G85:H85"/>
    <mergeCell ref="K85:L85"/>
    <mergeCell ref="O85:P85"/>
    <mergeCell ref="S85:T85"/>
    <mergeCell ref="C86:D86"/>
    <mergeCell ref="G86:H86"/>
    <mergeCell ref="K86:L86"/>
    <mergeCell ref="O86:P86"/>
    <mergeCell ref="S86:T86"/>
    <mergeCell ref="S60:T60"/>
    <mergeCell ref="W60:X60"/>
    <mergeCell ref="C72:D72"/>
    <mergeCell ref="K72:L72"/>
    <mergeCell ref="C73:D73"/>
    <mergeCell ref="G73:H73"/>
    <mergeCell ref="K73:L73"/>
    <mergeCell ref="O73:P73"/>
    <mergeCell ref="S73:T73"/>
    <mergeCell ref="W73:X73"/>
    <mergeCell ref="C59:D59"/>
    <mergeCell ref="K59:L59"/>
    <mergeCell ref="C60:D60"/>
    <mergeCell ref="G60:H60"/>
    <mergeCell ref="K60:L60"/>
    <mergeCell ref="O60:P60"/>
    <mergeCell ref="W37:X37"/>
    <mergeCell ref="C46:D46"/>
    <mergeCell ref="K46:L46"/>
    <mergeCell ref="C47:D47"/>
    <mergeCell ref="G47:H47"/>
    <mergeCell ref="K47:L47"/>
    <mergeCell ref="O47:P47"/>
    <mergeCell ref="S47:T47"/>
    <mergeCell ref="W47:X47"/>
    <mergeCell ref="B44:Y44"/>
    <mergeCell ref="O27:P27"/>
    <mergeCell ref="S27:T27"/>
    <mergeCell ref="W27:X27"/>
    <mergeCell ref="C36:D36"/>
    <mergeCell ref="K36:L36"/>
    <mergeCell ref="C37:D37"/>
    <mergeCell ref="G37:H37"/>
    <mergeCell ref="K37:L37"/>
    <mergeCell ref="O37:P37"/>
    <mergeCell ref="S37:T37"/>
    <mergeCell ref="D6:E6"/>
    <mergeCell ref="H6:I6"/>
    <mergeCell ref="C26:D26"/>
    <mergeCell ref="K26:L26"/>
    <mergeCell ref="C27:D27"/>
    <mergeCell ref="G27:H27"/>
    <mergeCell ref="K27:L2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1600</v>
      </c>
      <c r="B1" s="9" t="s">
        <v>1146</v>
      </c>
      <c r="C1" s="9"/>
      <c r="D1" s="9"/>
      <c r="E1" s="9"/>
      <c r="F1" s="9"/>
      <c r="G1" s="9"/>
      <c r="H1" s="9"/>
      <c r="I1" s="9"/>
      <c r="J1" s="9" t="s">
        <v>2</v>
      </c>
      <c r="K1" s="9"/>
      <c r="L1" s="9"/>
    </row>
    <row r="2" spans="1:12" ht="30" x14ac:dyDescent="0.25">
      <c r="A2" s="1" t="s">
        <v>28</v>
      </c>
      <c r="B2" s="1" t="s">
        <v>3</v>
      </c>
      <c r="C2" s="1" t="s">
        <v>1147</v>
      </c>
      <c r="D2" s="1" t="s">
        <v>5</v>
      </c>
      <c r="E2" s="1" t="s">
        <v>1148</v>
      </c>
      <c r="F2" s="1" t="s">
        <v>29</v>
      </c>
      <c r="G2" s="1" t="s">
        <v>1149</v>
      </c>
      <c r="H2" s="1" t="s">
        <v>1150</v>
      </c>
      <c r="I2" s="1" t="s">
        <v>1151</v>
      </c>
      <c r="J2" s="1" t="s">
        <v>3</v>
      </c>
      <c r="K2" s="1" t="s">
        <v>29</v>
      </c>
      <c r="L2" s="1" t="s">
        <v>69</v>
      </c>
    </row>
    <row r="3" spans="1:12" ht="30" x14ac:dyDescent="0.25">
      <c r="A3" s="3" t="s">
        <v>1601</v>
      </c>
      <c r="B3" s="4"/>
      <c r="C3" s="4"/>
      <c r="D3" s="4"/>
      <c r="E3" s="4"/>
      <c r="F3" s="4"/>
      <c r="G3" s="4"/>
      <c r="H3" s="4"/>
      <c r="I3" s="4"/>
      <c r="J3" s="4"/>
      <c r="K3" s="4"/>
      <c r="L3" s="4"/>
    </row>
    <row r="4" spans="1:12" x14ac:dyDescent="0.25">
      <c r="A4" s="2" t="s">
        <v>852</v>
      </c>
      <c r="B4" s="8">
        <v>8813</v>
      </c>
      <c r="C4" s="4"/>
      <c r="D4" s="4"/>
      <c r="E4" s="4"/>
      <c r="F4" s="8">
        <v>10343</v>
      </c>
      <c r="G4" s="4"/>
      <c r="H4" s="4"/>
      <c r="I4" s="4"/>
      <c r="J4" s="8">
        <v>8813</v>
      </c>
      <c r="K4" s="8">
        <v>10343</v>
      </c>
      <c r="L4" s="4"/>
    </row>
    <row r="5" spans="1:12" x14ac:dyDescent="0.25">
      <c r="A5" s="2" t="s">
        <v>853</v>
      </c>
      <c r="B5" s="7">
        <v>1136967</v>
      </c>
      <c r="C5" s="4"/>
      <c r="D5" s="4"/>
      <c r="E5" s="4"/>
      <c r="F5" s="7">
        <v>1137326</v>
      </c>
      <c r="G5" s="4"/>
      <c r="H5" s="4"/>
      <c r="I5" s="4"/>
      <c r="J5" s="7">
        <v>1136967</v>
      </c>
      <c r="K5" s="7">
        <v>1137326</v>
      </c>
      <c r="L5" s="4"/>
    </row>
    <row r="6" spans="1:12" x14ac:dyDescent="0.25">
      <c r="A6" s="2" t="s">
        <v>855</v>
      </c>
      <c r="B6" s="7">
        <v>9243</v>
      </c>
      <c r="C6" s="7">
        <v>9285</v>
      </c>
      <c r="D6" s="7">
        <v>8952</v>
      </c>
      <c r="E6" s="7">
        <v>8856</v>
      </c>
      <c r="F6" s="7">
        <v>9041</v>
      </c>
      <c r="G6" s="7">
        <v>8848</v>
      </c>
      <c r="H6" s="7">
        <v>9039</v>
      </c>
      <c r="I6" s="7">
        <v>8968</v>
      </c>
      <c r="J6" s="7">
        <v>36336</v>
      </c>
      <c r="K6" s="7">
        <v>35896</v>
      </c>
      <c r="L6" s="7">
        <v>36898</v>
      </c>
    </row>
    <row r="7" spans="1:12" x14ac:dyDescent="0.25">
      <c r="A7" s="2" t="s">
        <v>81</v>
      </c>
      <c r="B7" s="4">
        <v>825</v>
      </c>
      <c r="C7" s="4">
        <v>425</v>
      </c>
      <c r="D7" s="4">
        <v>300</v>
      </c>
      <c r="E7" s="4">
        <v>330</v>
      </c>
      <c r="F7" s="4">
        <v>525</v>
      </c>
      <c r="G7" s="4">
        <v>340</v>
      </c>
      <c r="H7" s="4">
        <v>170</v>
      </c>
      <c r="I7" s="4">
        <v>255</v>
      </c>
      <c r="J7" s="7">
        <v>1880</v>
      </c>
      <c r="K7" s="7">
        <v>1290</v>
      </c>
      <c r="L7" s="4">
        <v>725</v>
      </c>
    </row>
    <row r="8" spans="1:12" ht="30" x14ac:dyDescent="0.25">
      <c r="A8" s="2" t="s">
        <v>856</v>
      </c>
      <c r="B8" s="7">
        <v>4193</v>
      </c>
      <c r="C8" s="7">
        <v>3880</v>
      </c>
      <c r="D8" s="7">
        <v>3797</v>
      </c>
      <c r="E8" s="7">
        <v>3433</v>
      </c>
      <c r="F8" s="7">
        <v>3641</v>
      </c>
      <c r="G8" s="7">
        <v>4173</v>
      </c>
      <c r="H8" s="7">
        <v>3225</v>
      </c>
      <c r="I8" s="7">
        <v>2875</v>
      </c>
      <c r="J8" s="7">
        <v>15303</v>
      </c>
      <c r="K8" s="7">
        <v>13914</v>
      </c>
      <c r="L8" s="7">
        <v>12578</v>
      </c>
    </row>
    <row r="9" spans="1:12" x14ac:dyDescent="0.25">
      <c r="A9" s="2" t="s">
        <v>858</v>
      </c>
      <c r="B9" s="7">
        <v>9867</v>
      </c>
      <c r="C9" s="7">
        <v>9776</v>
      </c>
      <c r="D9" s="7">
        <v>9378</v>
      </c>
      <c r="E9" s="7">
        <v>9141</v>
      </c>
      <c r="F9" s="7">
        <v>9221</v>
      </c>
      <c r="G9" s="7">
        <v>10926</v>
      </c>
      <c r="H9" s="7">
        <v>9822</v>
      </c>
      <c r="I9" s="7">
        <v>9088</v>
      </c>
      <c r="J9" s="7">
        <v>38162</v>
      </c>
      <c r="K9" s="7">
        <v>39057</v>
      </c>
      <c r="L9" s="7">
        <v>35764</v>
      </c>
    </row>
    <row r="10" spans="1:12" x14ac:dyDescent="0.25">
      <c r="A10" s="2" t="s">
        <v>1602</v>
      </c>
      <c r="B10" s="7">
        <v>2744</v>
      </c>
      <c r="C10" s="7">
        <v>2964</v>
      </c>
      <c r="D10" s="7">
        <v>3071</v>
      </c>
      <c r="E10" s="7">
        <v>2818</v>
      </c>
      <c r="F10" s="7">
        <v>2936</v>
      </c>
      <c r="G10" s="7">
        <v>1755</v>
      </c>
      <c r="H10" s="7">
        <v>2272</v>
      </c>
      <c r="I10" s="7">
        <v>2500</v>
      </c>
      <c r="J10" s="7">
        <v>11597</v>
      </c>
      <c r="K10" s="7">
        <v>9463</v>
      </c>
      <c r="L10" s="7">
        <v>12987</v>
      </c>
    </row>
    <row r="11" spans="1:12" x14ac:dyDescent="0.25">
      <c r="A11" s="2" t="s">
        <v>108</v>
      </c>
      <c r="B11" s="4">
        <v>597</v>
      </c>
      <c r="C11" s="4">
        <v>688</v>
      </c>
      <c r="D11" s="4">
        <v>720</v>
      </c>
      <c r="E11" s="4">
        <v>627</v>
      </c>
      <c r="F11" s="4">
        <v>641</v>
      </c>
      <c r="G11" s="4">
        <v>143</v>
      </c>
      <c r="H11" s="4">
        <v>404</v>
      </c>
      <c r="I11" s="4">
        <v>495</v>
      </c>
      <c r="J11" s="7">
        <v>2632</v>
      </c>
      <c r="K11" s="7">
        <v>1683</v>
      </c>
      <c r="L11" s="7">
        <v>3055</v>
      </c>
    </row>
    <row r="12" spans="1:12" x14ac:dyDescent="0.25">
      <c r="A12" s="2" t="s">
        <v>109</v>
      </c>
      <c r="B12" s="7">
        <v>2147</v>
      </c>
      <c r="C12" s="7">
        <v>2276</v>
      </c>
      <c r="D12" s="7">
        <v>2351</v>
      </c>
      <c r="E12" s="7">
        <v>2191</v>
      </c>
      <c r="F12" s="7">
        <v>2295</v>
      </c>
      <c r="G12" s="7">
        <v>1612</v>
      </c>
      <c r="H12" s="7">
        <v>1868</v>
      </c>
      <c r="I12" s="7">
        <v>2005</v>
      </c>
      <c r="J12" s="7">
        <v>8965</v>
      </c>
      <c r="K12" s="7">
        <v>7780</v>
      </c>
      <c r="L12" s="7">
        <v>9932</v>
      </c>
    </row>
    <row r="13" spans="1:12" x14ac:dyDescent="0.25">
      <c r="A13" s="2" t="s">
        <v>1603</v>
      </c>
      <c r="B13" s="4"/>
      <c r="C13" s="4"/>
      <c r="D13" s="4"/>
      <c r="E13" s="4"/>
      <c r="F13" s="4"/>
      <c r="G13" s="4"/>
      <c r="H13" s="4"/>
      <c r="I13" s="4"/>
      <c r="J13" s="4"/>
      <c r="K13" s="4"/>
      <c r="L13" s="4"/>
    </row>
    <row r="14" spans="1:12" ht="30" x14ac:dyDescent="0.25">
      <c r="A14" s="3" t="s">
        <v>1601</v>
      </c>
      <c r="B14" s="4"/>
      <c r="C14" s="4"/>
      <c r="D14" s="4"/>
      <c r="E14" s="4"/>
      <c r="F14" s="4"/>
      <c r="G14" s="4"/>
      <c r="H14" s="4"/>
      <c r="I14" s="4"/>
      <c r="J14" s="4"/>
      <c r="K14" s="4"/>
      <c r="L14" s="4"/>
    </row>
    <row r="15" spans="1:12" x14ac:dyDescent="0.25">
      <c r="A15" s="2" t="s">
        <v>852</v>
      </c>
      <c r="B15" s="4">
        <v>0</v>
      </c>
      <c r="C15" s="4"/>
      <c r="D15" s="4"/>
      <c r="E15" s="4"/>
      <c r="F15" s="4">
        <v>0</v>
      </c>
      <c r="G15" s="4"/>
      <c r="H15" s="4"/>
      <c r="I15" s="4"/>
      <c r="J15" s="4">
        <v>0</v>
      </c>
      <c r="K15" s="4">
        <v>0</v>
      </c>
      <c r="L15" s="4"/>
    </row>
    <row r="16" spans="1:12" x14ac:dyDescent="0.25">
      <c r="A16" s="2" t="s">
        <v>853</v>
      </c>
      <c r="B16" s="4">
        <v>463</v>
      </c>
      <c r="C16" s="4"/>
      <c r="D16" s="4"/>
      <c r="E16" s="4"/>
      <c r="F16" s="4">
        <v>573</v>
      </c>
      <c r="G16" s="4"/>
      <c r="H16" s="4"/>
      <c r="I16" s="4"/>
      <c r="J16" s="4">
        <v>463</v>
      </c>
      <c r="K16" s="4">
        <v>573</v>
      </c>
      <c r="L16" s="4"/>
    </row>
    <row r="17" spans="1:12" x14ac:dyDescent="0.25">
      <c r="A17" s="2" t="s">
        <v>855</v>
      </c>
      <c r="B17" s="4"/>
      <c r="C17" s="4"/>
      <c r="D17" s="4"/>
      <c r="E17" s="4"/>
      <c r="F17" s="4"/>
      <c r="G17" s="4"/>
      <c r="H17" s="4"/>
      <c r="I17" s="4"/>
      <c r="J17" s="4">
        <v>-14</v>
      </c>
      <c r="K17" s="4">
        <v>-14</v>
      </c>
      <c r="L17" s="4">
        <v>-20</v>
      </c>
    </row>
    <row r="18" spans="1:12" x14ac:dyDescent="0.25">
      <c r="A18" s="2" t="s">
        <v>81</v>
      </c>
      <c r="B18" s="4"/>
      <c r="C18" s="4"/>
      <c r="D18" s="4"/>
      <c r="E18" s="4"/>
      <c r="F18" s="4"/>
      <c r="G18" s="4"/>
      <c r="H18" s="4"/>
      <c r="I18" s="4"/>
      <c r="J18" s="4">
        <v>0</v>
      </c>
      <c r="K18" s="4">
        <v>0</v>
      </c>
      <c r="L18" s="4">
        <v>0</v>
      </c>
    </row>
    <row r="19" spans="1:12" ht="30" x14ac:dyDescent="0.25">
      <c r="A19" s="2" t="s">
        <v>856</v>
      </c>
      <c r="B19" s="4"/>
      <c r="C19" s="4"/>
      <c r="D19" s="4"/>
      <c r="E19" s="4"/>
      <c r="F19" s="4"/>
      <c r="G19" s="4"/>
      <c r="H19" s="4"/>
      <c r="I19" s="4"/>
      <c r="J19" s="4">
        <v>-254</v>
      </c>
      <c r="K19" s="4">
        <v>-218</v>
      </c>
      <c r="L19" s="4">
        <v>-185</v>
      </c>
    </row>
    <row r="20" spans="1:12" x14ac:dyDescent="0.25">
      <c r="A20" s="2" t="s">
        <v>858</v>
      </c>
      <c r="B20" s="4"/>
      <c r="C20" s="4"/>
      <c r="D20" s="4"/>
      <c r="E20" s="4"/>
      <c r="F20" s="4"/>
      <c r="G20" s="4"/>
      <c r="H20" s="4"/>
      <c r="I20" s="4"/>
      <c r="J20" s="4">
        <v>474</v>
      </c>
      <c r="K20" s="7">
        <v>1420</v>
      </c>
      <c r="L20" s="4">
        <v>822</v>
      </c>
    </row>
    <row r="21" spans="1:12" x14ac:dyDescent="0.25">
      <c r="A21" s="2" t="s">
        <v>1602</v>
      </c>
      <c r="B21" s="4"/>
      <c r="C21" s="4"/>
      <c r="D21" s="4"/>
      <c r="E21" s="4"/>
      <c r="F21" s="4"/>
      <c r="G21" s="4"/>
      <c r="H21" s="4"/>
      <c r="I21" s="4"/>
      <c r="J21" s="4">
        <v>-742</v>
      </c>
      <c r="K21" s="7">
        <v>-1652</v>
      </c>
      <c r="L21" s="7">
        <v>-1027</v>
      </c>
    </row>
    <row r="22" spans="1:12" x14ac:dyDescent="0.25">
      <c r="A22" s="2" t="s">
        <v>108</v>
      </c>
      <c r="B22" s="4"/>
      <c r="C22" s="4"/>
      <c r="D22" s="4"/>
      <c r="E22" s="4"/>
      <c r="F22" s="4"/>
      <c r="G22" s="4"/>
      <c r="H22" s="4"/>
      <c r="I22" s="4"/>
      <c r="J22" s="4">
        <v>-512</v>
      </c>
      <c r="K22" s="4">
        <v>-562</v>
      </c>
      <c r="L22" s="4">
        <v>-349</v>
      </c>
    </row>
    <row r="23" spans="1:12" x14ac:dyDescent="0.25">
      <c r="A23" s="2" t="s">
        <v>109</v>
      </c>
      <c r="B23" s="4"/>
      <c r="C23" s="4"/>
      <c r="D23" s="4"/>
      <c r="E23" s="4"/>
      <c r="F23" s="4"/>
      <c r="G23" s="4"/>
      <c r="H23" s="4"/>
      <c r="I23" s="4"/>
      <c r="J23" s="4">
        <v>-230</v>
      </c>
      <c r="K23" s="7">
        <v>-1090</v>
      </c>
      <c r="L23" s="4">
        <v>-678</v>
      </c>
    </row>
    <row r="24" spans="1:12" x14ac:dyDescent="0.25">
      <c r="A24" s="2" t="s">
        <v>1604</v>
      </c>
      <c r="B24" s="4"/>
      <c r="C24" s="4"/>
      <c r="D24" s="4"/>
      <c r="E24" s="4"/>
      <c r="F24" s="4"/>
      <c r="G24" s="4"/>
      <c r="H24" s="4"/>
      <c r="I24" s="4"/>
      <c r="J24" s="4"/>
      <c r="K24" s="4"/>
      <c r="L24" s="4"/>
    </row>
    <row r="25" spans="1:12" ht="30" x14ac:dyDescent="0.25">
      <c r="A25" s="3" t="s">
        <v>1601</v>
      </c>
      <c r="B25" s="4"/>
      <c r="C25" s="4"/>
      <c r="D25" s="4"/>
      <c r="E25" s="4"/>
      <c r="F25" s="4"/>
      <c r="G25" s="4"/>
      <c r="H25" s="4"/>
      <c r="I25" s="4"/>
      <c r="J25" s="4"/>
      <c r="K25" s="4"/>
      <c r="L25" s="4"/>
    </row>
    <row r="26" spans="1:12" x14ac:dyDescent="0.25">
      <c r="A26" s="2" t="s">
        <v>852</v>
      </c>
      <c r="B26" s="7">
        <v>5285</v>
      </c>
      <c r="C26" s="4"/>
      <c r="D26" s="4"/>
      <c r="E26" s="4"/>
      <c r="F26" s="7">
        <v>5639</v>
      </c>
      <c r="G26" s="4"/>
      <c r="H26" s="4"/>
      <c r="I26" s="4"/>
      <c r="J26" s="7">
        <v>5285</v>
      </c>
      <c r="K26" s="7">
        <v>5639</v>
      </c>
      <c r="L26" s="4"/>
    </row>
    <row r="27" spans="1:12" x14ac:dyDescent="0.25">
      <c r="A27" s="2" t="s">
        <v>853</v>
      </c>
      <c r="B27" s="7">
        <v>10643</v>
      </c>
      <c r="C27" s="4"/>
      <c r="D27" s="4"/>
      <c r="E27" s="4"/>
      <c r="F27" s="7">
        <v>11572</v>
      </c>
      <c r="G27" s="4"/>
      <c r="H27" s="4"/>
      <c r="I27" s="4"/>
      <c r="J27" s="7">
        <v>10643</v>
      </c>
      <c r="K27" s="7">
        <v>11572</v>
      </c>
      <c r="L27" s="4"/>
    </row>
    <row r="28" spans="1:12" x14ac:dyDescent="0.25">
      <c r="A28" s="2" t="s">
        <v>855</v>
      </c>
      <c r="B28" s="4"/>
      <c r="C28" s="4"/>
      <c r="D28" s="4"/>
      <c r="E28" s="4"/>
      <c r="F28" s="4"/>
      <c r="G28" s="4"/>
      <c r="H28" s="4"/>
      <c r="I28" s="4"/>
      <c r="J28" s="4">
        <v>53</v>
      </c>
      <c r="K28" s="4">
        <v>45</v>
      </c>
      <c r="L28" s="4">
        <v>47</v>
      </c>
    </row>
    <row r="29" spans="1:12" x14ac:dyDescent="0.25">
      <c r="A29" s="2" t="s">
        <v>81</v>
      </c>
      <c r="B29" s="4"/>
      <c r="C29" s="4"/>
      <c r="D29" s="4"/>
      <c r="E29" s="4"/>
      <c r="F29" s="4"/>
      <c r="G29" s="4"/>
      <c r="H29" s="4"/>
      <c r="I29" s="4"/>
      <c r="J29" s="4">
        <v>0</v>
      </c>
      <c r="K29" s="4">
        <v>0</v>
      </c>
      <c r="L29" s="4">
        <v>0</v>
      </c>
    </row>
    <row r="30" spans="1:12" ht="30" x14ac:dyDescent="0.25">
      <c r="A30" s="2" t="s">
        <v>856</v>
      </c>
      <c r="B30" s="4"/>
      <c r="C30" s="4"/>
      <c r="D30" s="4"/>
      <c r="E30" s="4"/>
      <c r="F30" s="4"/>
      <c r="G30" s="4"/>
      <c r="H30" s="4"/>
      <c r="I30" s="4"/>
      <c r="J30" s="7">
        <v>6170</v>
      </c>
      <c r="K30" s="7">
        <v>5667</v>
      </c>
      <c r="L30" s="7">
        <v>5571</v>
      </c>
    </row>
    <row r="31" spans="1:12" x14ac:dyDescent="0.25">
      <c r="A31" s="2" t="s">
        <v>858</v>
      </c>
      <c r="B31" s="4"/>
      <c r="C31" s="4"/>
      <c r="D31" s="4"/>
      <c r="E31" s="4"/>
      <c r="F31" s="4"/>
      <c r="G31" s="4"/>
      <c r="H31" s="4"/>
      <c r="I31" s="4"/>
      <c r="J31" s="7">
        <v>4906</v>
      </c>
      <c r="K31" s="7">
        <v>4899</v>
      </c>
      <c r="L31" s="7">
        <v>4918</v>
      </c>
    </row>
    <row r="32" spans="1:12" x14ac:dyDescent="0.25">
      <c r="A32" s="2" t="s">
        <v>1602</v>
      </c>
      <c r="B32" s="4"/>
      <c r="C32" s="4"/>
      <c r="D32" s="4"/>
      <c r="E32" s="4"/>
      <c r="F32" s="4"/>
      <c r="G32" s="4"/>
      <c r="H32" s="4"/>
      <c r="I32" s="4"/>
      <c r="J32" s="7">
        <v>1317</v>
      </c>
      <c r="K32" s="4">
        <v>813</v>
      </c>
      <c r="L32" s="4">
        <v>700</v>
      </c>
    </row>
    <row r="33" spans="1:12" x14ac:dyDescent="0.25">
      <c r="A33" s="2" t="s">
        <v>108</v>
      </c>
      <c r="B33" s="4"/>
      <c r="C33" s="4"/>
      <c r="D33" s="4"/>
      <c r="E33" s="4"/>
      <c r="F33" s="4"/>
      <c r="G33" s="4"/>
      <c r="H33" s="4"/>
      <c r="I33" s="4"/>
      <c r="J33" s="4">
        <v>451</v>
      </c>
      <c r="K33" s="4">
        <v>282</v>
      </c>
      <c r="L33" s="4">
        <v>244</v>
      </c>
    </row>
    <row r="34" spans="1:12" x14ac:dyDescent="0.25">
      <c r="A34" s="2" t="s">
        <v>109</v>
      </c>
      <c r="B34" s="4"/>
      <c r="C34" s="4"/>
      <c r="D34" s="4"/>
      <c r="E34" s="4"/>
      <c r="F34" s="4"/>
      <c r="G34" s="4"/>
      <c r="H34" s="4"/>
      <c r="I34" s="4"/>
      <c r="J34" s="4">
        <v>866</v>
      </c>
      <c r="K34" s="4">
        <v>531</v>
      </c>
      <c r="L34" s="4">
        <v>456</v>
      </c>
    </row>
    <row r="35" spans="1:12" x14ac:dyDescent="0.25">
      <c r="A35" s="2" t="s">
        <v>1605</v>
      </c>
      <c r="B35" s="4"/>
      <c r="C35" s="4"/>
      <c r="D35" s="4"/>
      <c r="E35" s="4"/>
      <c r="F35" s="4"/>
      <c r="G35" s="4"/>
      <c r="H35" s="4"/>
      <c r="I35" s="4"/>
      <c r="J35" s="4"/>
      <c r="K35" s="4"/>
      <c r="L35" s="4"/>
    </row>
    <row r="36" spans="1:12" ht="30" x14ac:dyDescent="0.25">
      <c r="A36" s="3" t="s">
        <v>1601</v>
      </c>
      <c r="B36" s="4"/>
      <c r="C36" s="4"/>
      <c r="D36" s="4"/>
      <c r="E36" s="4"/>
      <c r="F36" s="4"/>
      <c r="G36" s="4"/>
      <c r="H36" s="4"/>
      <c r="I36" s="4"/>
      <c r="J36" s="4"/>
      <c r="K36" s="4"/>
      <c r="L36" s="4"/>
    </row>
    <row r="37" spans="1:12" x14ac:dyDescent="0.25">
      <c r="A37" s="2" t="s">
        <v>852</v>
      </c>
      <c r="B37" s="4">
        <v>0</v>
      </c>
      <c r="C37" s="4"/>
      <c r="D37" s="4"/>
      <c r="E37" s="4"/>
      <c r="F37" s="4">
        <v>0</v>
      </c>
      <c r="G37" s="4"/>
      <c r="H37" s="4"/>
      <c r="I37" s="4"/>
      <c r="J37" s="4">
        <v>0</v>
      </c>
      <c r="K37" s="4">
        <v>0</v>
      </c>
      <c r="L37" s="4"/>
    </row>
    <row r="38" spans="1:12" x14ac:dyDescent="0.25">
      <c r="A38" s="2" t="s">
        <v>853</v>
      </c>
      <c r="B38" s="7">
        <v>1121505</v>
      </c>
      <c r="C38" s="4"/>
      <c r="D38" s="4"/>
      <c r="E38" s="4"/>
      <c r="F38" s="7">
        <v>1120091</v>
      </c>
      <c r="G38" s="4"/>
      <c r="H38" s="4"/>
      <c r="I38" s="4"/>
      <c r="J38" s="7">
        <v>1121505</v>
      </c>
      <c r="K38" s="7">
        <v>1120091</v>
      </c>
      <c r="L38" s="4"/>
    </row>
    <row r="39" spans="1:12" x14ac:dyDescent="0.25">
      <c r="A39" s="2" t="s">
        <v>855</v>
      </c>
      <c r="B39" s="4"/>
      <c r="C39" s="4"/>
      <c r="D39" s="4"/>
      <c r="E39" s="4"/>
      <c r="F39" s="4"/>
      <c r="G39" s="4"/>
      <c r="H39" s="4"/>
      <c r="I39" s="4"/>
      <c r="J39" s="7">
        <v>36297</v>
      </c>
      <c r="K39" s="7">
        <v>35865</v>
      </c>
      <c r="L39" s="7">
        <v>36871</v>
      </c>
    </row>
    <row r="40" spans="1:12" x14ac:dyDescent="0.25">
      <c r="A40" s="2" t="s">
        <v>81</v>
      </c>
      <c r="B40" s="4"/>
      <c r="C40" s="4"/>
      <c r="D40" s="4"/>
      <c r="E40" s="4"/>
      <c r="F40" s="4"/>
      <c r="G40" s="4"/>
      <c r="H40" s="4"/>
      <c r="I40" s="4"/>
      <c r="J40" s="7">
        <v>1880</v>
      </c>
      <c r="K40" s="7">
        <v>1290</v>
      </c>
      <c r="L40" s="4">
        <v>725</v>
      </c>
    </row>
    <row r="41" spans="1:12" ht="30" x14ac:dyDescent="0.25">
      <c r="A41" s="2" t="s">
        <v>856</v>
      </c>
      <c r="B41" s="4"/>
      <c r="C41" s="4"/>
      <c r="D41" s="4"/>
      <c r="E41" s="4"/>
      <c r="F41" s="4"/>
      <c r="G41" s="4"/>
      <c r="H41" s="4"/>
      <c r="I41" s="4"/>
      <c r="J41" s="7">
        <v>7577</v>
      </c>
      <c r="K41" s="7">
        <v>7838</v>
      </c>
      <c r="L41" s="7">
        <v>7192</v>
      </c>
    </row>
    <row r="42" spans="1:12" x14ac:dyDescent="0.25">
      <c r="A42" s="2" t="s">
        <v>858</v>
      </c>
      <c r="B42" s="4"/>
      <c r="C42" s="4"/>
      <c r="D42" s="4"/>
      <c r="E42" s="4"/>
      <c r="F42" s="4"/>
      <c r="G42" s="4"/>
      <c r="H42" s="4"/>
      <c r="I42" s="4"/>
      <c r="J42" s="7">
        <v>30349</v>
      </c>
      <c r="K42" s="7">
        <v>31875</v>
      </c>
      <c r="L42" s="7">
        <v>30024</v>
      </c>
    </row>
    <row r="43" spans="1:12" x14ac:dyDescent="0.25">
      <c r="A43" s="2" t="s">
        <v>1602</v>
      </c>
      <c r="B43" s="4"/>
      <c r="C43" s="4"/>
      <c r="D43" s="4"/>
      <c r="E43" s="4"/>
      <c r="F43" s="4"/>
      <c r="G43" s="4"/>
      <c r="H43" s="4"/>
      <c r="I43" s="4"/>
      <c r="J43" s="7">
        <v>11645</v>
      </c>
      <c r="K43" s="7">
        <v>10538</v>
      </c>
      <c r="L43" s="7">
        <v>13314</v>
      </c>
    </row>
    <row r="44" spans="1:12" x14ac:dyDescent="0.25">
      <c r="A44" s="2" t="s">
        <v>108</v>
      </c>
      <c r="B44" s="4"/>
      <c r="C44" s="4"/>
      <c r="D44" s="4"/>
      <c r="E44" s="4"/>
      <c r="F44" s="4"/>
      <c r="G44" s="4"/>
      <c r="H44" s="4"/>
      <c r="I44" s="4"/>
      <c r="J44" s="7">
        <v>2645</v>
      </c>
      <c r="K44" s="7">
        <v>2043</v>
      </c>
      <c r="L44" s="7">
        <v>3160</v>
      </c>
    </row>
    <row r="45" spans="1:12" x14ac:dyDescent="0.25">
      <c r="A45" s="2" t="s">
        <v>109</v>
      </c>
      <c r="B45" s="4"/>
      <c r="C45" s="4"/>
      <c r="D45" s="4"/>
      <c r="E45" s="4"/>
      <c r="F45" s="4"/>
      <c r="G45" s="4"/>
      <c r="H45" s="4"/>
      <c r="I45" s="4"/>
      <c r="J45" s="7">
        <v>9000</v>
      </c>
      <c r="K45" s="7">
        <v>8495</v>
      </c>
      <c r="L45" s="7">
        <v>10154</v>
      </c>
    </row>
    <row r="46" spans="1:12" ht="30" x14ac:dyDescent="0.25">
      <c r="A46" s="2" t="s">
        <v>1606</v>
      </c>
      <c r="B46" s="4"/>
      <c r="C46" s="4"/>
      <c r="D46" s="4"/>
      <c r="E46" s="4"/>
      <c r="F46" s="4"/>
      <c r="G46" s="4"/>
      <c r="H46" s="4"/>
      <c r="I46" s="4"/>
      <c r="J46" s="4"/>
      <c r="K46" s="4"/>
      <c r="L46" s="4"/>
    </row>
    <row r="47" spans="1:12" ht="30" x14ac:dyDescent="0.25">
      <c r="A47" s="3" t="s">
        <v>1601</v>
      </c>
      <c r="B47" s="4"/>
      <c r="C47" s="4"/>
      <c r="D47" s="4"/>
      <c r="E47" s="4"/>
      <c r="F47" s="4"/>
      <c r="G47" s="4"/>
      <c r="H47" s="4"/>
      <c r="I47" s="4"/>
      <c r="J47" s="4"/>
      <c r="K47" s="4"/>
      <c r="L47" s="4"/>
    </row>
    <row r="48" spans="1:12" x14ac:dyDescent="0.25">
      <c r="A48" s="2" t="s">
        <v>852</v>
      </c>
      <c r="B48" s="7">
        <v>3528</v>
      </c>
      <c r="C48" s="4"/>
      <c r="D48" s="4"/>
      <c r="E48" s="4"/>
      <c r="F48" s="7">
        <v>4704</v>
      </c>
      <c r="G48" s="4"/>
      <c r="H48" s="4"/>
      <c r="I48" s="4"/>
      <c r="J48" s="7">
        <v>3528</v>
      </c>
      <c r="K48" s="7">
        <v>4704</v>
      </c>
      <c r="L48" s="4"/>
    </row>
    <row r="49" spans="1:12" x14ac:dyDescent="0.25">
      <c r="A49" s="2" t="s">
        <v>853</v>
      </c>
      <c r="B49" s="7">
        <v>4356</v>
      </c>
      <c r="C49" s="4"/>
      <c r="D49" s="4"/>
      <c r="E49" s="4"/>
      <c r="F49" s="7">
        <v>5090</v>
      </c>
      <c r="G49" s="4"/>
      <c r="H49" s="4"/>
      <c r="I49" s="4"/>
      <c r="J49" s="7">
        <v>4356</v>
      </c>
      <c r="K49" s="7">
        <v>5090</v>
      </c>
      <c r="L49" s="4"/>
    </row>
    <row r="50" spans="1:12" x14ac:dyDescent="0.25">
      <c r="A50" s="2" t="s">
        <v>855</v>
      </c>
      <c r="B50" s="4"/>
      <c r="C50" s="4"/>
      <c r="D50" s="4"/>
      <c r="E50" s="4"/>
      <c r="F50" s="4"/>
      <c r="G50" s="4"/>
      <c r="H50" s="4"/>
      <c r="I50" s="4"/>
      <c r="J50" s="4">
        <v>0</v>
      </c>
      <c r="K50" s="4">
        <v>0</v>
      </c>
      <c r="L50" s="4">
        <v>0</v>
      </c>
    </row>
    <row r="51" spans="1:12" x14ac:dyDescent="0.25">
      <c r="A51" s="2" t="s">
        <v>81</v>
      </c>
      <c r="B51" s="4"/>
      <c r="C51" s="4"/>
      <c r="D51" s="4"/>
      <c r="E51" s="4"/>
      <c r="F51" s="4"/>
      <c r="G51" s="4"/>
      <c r="H51" s="4"/>
      <c r="I51" s="4"/>
      <c r="J51" s="4">
        <v>0</v>
      </c>
      <c r="K51" s="4">
        <v>0</v>
      </c>
      <c r="L51" s="4">
        <v>0</v>
      </c>
    </row>
    <row r="52" spans="1:12" ht="30" x14ac:dyDescent="0.25">
      <c r="A52" s="2" t="s">
        <v>856</v>
      </c>
      <c r="B52" s="4"/>
      <c r="C52" s="4"/>
      <c r="D52" s="4"/>
      <c r="E52" s="4"/>
      <c r="F52" s="4"/>
      <c r="G52" s="4"/>
      <c r="H52" s="4"/>
      <c r="I52" s="4"/>
      <c r="J52" s="7">
        <v>1810</v>
      </c>
      <c r="K52" s="4">
        <v>627</v>
      </c>
      <c r="L52" s="4">
        <v>0</v>
      </c>
    </row>
    <row r="53" spans="1:12" x14ac:dyDescent="0.25">
      <c r="A53" s="2" t="s">
        <v>858</v>
      </c>
      <c r="B53" s="4"/>
      <c r="C53" s="4"/>
      <c r="D53" s="4"/>
      <c r="E53" s="4"/>
      <c r="F53" s="4"/>
      <c r="G53" s="4"/>
      <c r="H53" s="4"/>
      <c r="I53" s="4"/>
      <c r="J53" s="7">
        <v>2433</v>
      </c>
      <c r="K53" s="4">
        <v>863</v>
      </c>
      <c r="L53" s="4">
        <v>0</v>
      </c>
    </row>
    <row r="54" spans="1:12" x14ac:dyDescent="0.25">
      <c r="A54" s="2" t="s">
        <v>1602</v>
      </c>
      <c r="B54" s="4"/>
      <c r="C54" s="4"/>
      <c r="D54" s="4"/>
      <c r="E54" s="4"/>
      <c r="F54" s="4"/>
      <c r="G54" s="4"/>
      <c r="H54" s="4"/>
      <c r="I54" s="4"/>
      <c r="J54" s="4">
        <v>-623</v>
      </c>
      <c r="K54" s="4">
        <v>-236</v>
      </c>
      <c r="L54" s="4">
        <v>0</v>
      </c>
    </row>
    <row r="55" spans="1:12" x14ac:dyDescent="0.25">
      <c r="A55" s="2" t="s">
        <v>108</v>
      </c>
      <c r="B55" s="4"/>
      <c r="C55" s="4"/>
      <c r="D55" s="4"/>
      <c r="E55" s="4"/>
      <c r="F55" s="4"/>
      <c r="G55" s="4"/>
      <c r="H55" s="4"/>
      <c r="I55" s="4"/>
      <c r="J55" s="4">
        <v>48</v>
      </c>
      <c r="K55" s="4">
        <v>-80</v>
      </c>
      <c r="L55" s="4">
        <v>0</v>
      </c>
    </row>
    <row r="56" spans="1:12" x14ac:dyDescent="0.25">
      <c r="A56" s="2" t="s">
        <v>109</v>
      </c>
      <c r="B56" s="4"/>
      <c r="C56" s="4"/>
      <c r="D56" s="4"/>
      <c r="E56" s="4"/>
      <c r="F56" s="4"/>
      <c r="G56" s="4"/>
      <c r="H56" s="4"/>
      <c r="I56" s="4"/>
      <c r="J56" s="8">
        <v>-671</v>
      </c>
      <c r="K56" s="8">
        <v>-156</v>
      </c>
      <c r="L56" s="8">
        <v>0</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1607</v>
      </c>
      <c r="B1" s="1" t="s">
        <v>1608</v>
      </c>
      <c r="C1" s="1"/>
    </row>
    <row r="2" spans="1:3" ht="30" x14ac:dyDescent="0.25">
      <c r="A2" s="1" t="s">
        <v>1</v>
      </c>
      <c r="B2" s="1" t="s">
        <v>1609</v>
      </c>
      <c r="C2" s="1" t="s">
        <v>1610</v>
      </c>
    </row>
    <row r="3" spans="1:3" x14ac:dyDescent="0.25">
      <c r="A3" s="3" t="s">
        <v>1611</v>
      </c>
      <c r="B3" s="4"/>
      <c r="C3" s="4"/>
    </row>
    <row r="4" spans="1:3" ht="30" x14ac:dyDescent="0.25">
      <c r="A4" s="2" t="s">
        <v>1612</v>
      </c>
      <c r="B4" s="4"/>
      <c r="C4" s="6">
        <v>7.97</v>
      </c>
    </row>
    <row r="5" spans="1:3" ht="30" x14ac:dyDescent="0.25">
      <c r="A5" s="2" t="s">
        <v>1613</v>
      </c>
      <c r="B5" s="4"/>
      <c r="C5" s="8">
        <v>74</v>
      </c>
    </row>
    <row r="6" spans="1:3" x14ac:dyDescent="0.25">
      <c r="A6" s="2" t="s">
        <v>1614</v>
      </c>
      <c r="B6" s="4"/>
      <c r="C6" s="4"/>
    </row>
    <row r="7" spans="1:3" x14ac:dyDescent="0.25">
      <c r="A7" s="3" t="s">
        <v>1611</v>
      </c>
      <c r="B7" s="4"/>
      <c r="C7" s="4"/>
    </row>
    <row r="8" spans="1:3" ht="30" x14ac:dyDescent="0.25">
      <c r="A8" s="2" t="s">
        <v>1615</v>
      </c>
      <c r="B8" s="6">
        <v>32.15</v>
      </c>
      <c r="C8" s="4"/>
    </row>
    <row r="9" spans="1:3" ht="30" x14ac:dyDescent="0.25">
      <c r="A9" s="2" t="s">
        <v>1616</v>
      </c>
      <c r="B9" s="4">
        <v>4.0339999999999998</v>
      </c>
      <c r="C9" s="4"/>
    </row>
    <row r="10" spans="1:3" x14ac:dyDescent="0.25">
      <c r="A10" s="2" t="s">
        <v>1617</v>
      </c>
      <c r="B10" s="228">
        <v>0.8</v>
      </c>
      <c r="C10" s="4"/>
    </row>
    <row r="11" spans="1:3" x14ac:dyDescent="0.25">
      <c r="A11" s="2" t="s">
        <v>1618</v>
      </c>
      <c r="B11" s="228">
        <v>0.2</v>
      </c>
      <c r="C11" s="4"/>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1619</v>
      </c>
      <c r="B1" s="9" t="s">
        <v>1146</v>
      </c>
      <c r="C1" s="9"/>
      <c r="D1" s="9"/>
      <c r="E1" s="9"/>
      <c r="F1" s="9"/>
      <c r="G1" s="9"/>
      <c r="H1" s="9"/>
      <c r="I1" s="9"/>
      <c r="J1" s="9" t="s">
        <v>2</v>
      </c>
      <c r="K1" s="9"/>
      <c r="L1" s="9"/>
    </row>
    <row r="2" spans="1:12" ht="30" x14ac:dyDescent="0.25">
      <c r="A2" s="1" t="s">
        <v>68</v>
      </c>
      <c r="B2" s="1" t="s">
        <v>3</v>
      </c>
      <c r="C2" s="1" t="s">
        <v>1147</v>
      </c>
      <c r="D2" s="1" t="s">
        <v>5</v>
      </c>
      <c r="E2" s="1" t="s">
        <v>1148</v>
      </c>
      <c r="F2" s="1" t="s">
        <v>29</v>
      </c>
      <c r="G2" s="1" t="s">
        <v>1149</v>
      </c>
      <c r="H2" s="1" t="s">
        <v>1150</v>
      </c>
      <c r="I2" s="1" t="s">
        <v>1151</v>
      </c>
      <c r="J2" s="1" t="s">
        <v>3</v>
      </c>
      <c r="K2" s="1" t="s">
        <v>29</v>
      </c>
      <c r="L2" s="1" t="s">
        <v>69</v>
      </c>
    </row>
    <row r="3" spans="1:12" x14ac:dyDescent="0.25">
      <c r="A3" s="3" t="s">
        <v>1620</v>
      </c>
      <c r="B3" s="4"/>
      <c r="C3" s="4"/>
      <c r="D3" s="4"/>
      <c r="E3" s="4"/>
      <c r="F3" s="4"/>
      <c r="G3" s="4"/>
      <c r="H3" s="4"/>
      <c r="I3" s="4"/>
      <c r="J3" s="4"/>
      <c r="K3" s="4"/>
      <c r="L3" s="4"/>
    </row>
    <row r="4" spans="1:12" x14ac:dyDescent="0.25">
      <c r="A4" s="2" t="s">
        <v>888</v>
      </c>
      <c r="B4" s="8">
        <v>10321</v>
      </c>
      <c r="C4" s="8">
        <v>10413</v>
      </c>
      <c r="D4" s="8">
        <v>10118</v>
      </c>
      <c r="E4" s="8">
        <v>10063</v>
      </c>
      <c r="F4" s="8">
        <v>10298</v>
      </c>
      <c r="G4" s="8">
        <v>10122</v>
      </c>
      <c r="H4" s="8">
        <v>10273</v>
      </c>
      <c r="I4" s="8">
        <v>10266</v>
      </c>
      <c r="J4" s="8">
        <v>40915</v>
      </c>
      <c r="K4" s="8">
        <v>40959</v>
      </c>
      <c r="L4" s="8">
        <v>43110</v>
      </c>
    </row>
    <row r="5" spans="1:12" x14ac:dyDescent="0.25">
      <c r="A5" s="2" t="s">
        <v>889</v>
      </c>
      <c r="B5" s="7">
        <v>1078</v>
      </c>
      <c r="C5" s="7">
        <v>1128</v>
      </c>
      <c r="D5" s="7">
        <v>1166</v>
      </c>
      <c r="E5" s="7">
        <v>1207</v>
      </c>
      <c r="F5" s="7">
        <v>1257</v>
      </c>
      <c r="G5" s="7">
        <v>1274</v>
      </c>
      <c r="H5" s="7">
        <v>1234</v>
      </c>
      <c r="I5" s="7">
        <v>1298</v>
      </c>
      <c r="J5" s="7">
        <v>4579</v>
      </c>
      <c r="K5" s="7">
        <v>5063</v>
      </c>
      <c r="L5" s="7">
        <v>6212</v>
      </c>
    </row>
    <row r="6" spans="1:12" x14ac:dyDescent="0.25">
      <c r="A6" s="2" t="s">
        <v>855</v>
      </c>
      <c r="B6" s="7">
        <v>9243</v>
      </c>
      <c r="C6" s="7">
        <v>9285</v>
      </c>
      <c r="D6" s="7">
        <v>8952</v>
      </c>
      <c r="E6" s="7">
        <v>8856</v>
      </c>
      <c r="F6" s="7">
        <v>9041</v>
      </c>
      <c r="G6" s="7">
        <v>8848</v>
      </c>
      <c r="H6" s="7">
        <v>9039</v>
      </c>
      <c r="I6" s="7">
        <v>8968</v>
      </c>
      <c r="J6" s="7">
        <v>36336</v>
      </c>
      <c r="K6" s="7">
        <v>35896</v>
      </c>
      <c r="L6" s="7">
        <v>36898</v>
      </c>
    </row>
    <row r="7" spans="1:12" x14ac:dyDescent="0.25">
      <c r="A7" s="2" t="s">
        <v>81</v>
      </c>
      <c r="B7" s="4">
        <v>825</v>
      </c>
      <c r="C7" s="4">
        <v>425</v>
      </c>
      <c r="D7" s="4">
        <v>300</v>
      </c>
      <c r="E7" s="4">
        <v>330</v>
      </c>
      <c r="F7" s="4">
        <v>525</v>
      </c>
      <c r="G7" s="4">
        <v>340</v>
      </c>
      <c r="H7" s="4">
        <v>170</v>
      </c>
      <c r="I7" s="4">
        <v>255</v>
      </c>
      <c r="J7" s="7">
        <v>1880</v>
      </c>
      <c r="K7" s="7">
        <v>1290</v>
      </c>
      <c r="L7" s="4">
        <v>725</v>
      </c>
    </row>
    <row r="8" spans="1:12" x14ac:dyDescent="0.25">
      <c r="A8" s="2" t="s">
        <v>804</v>
      </c>
      <c r="B8" s="7">
        <v>4193</v>
      </c>
      <c r="C8" s="7">
        <v>3880</v>
      </c>
      <c r="D8" s="7">
        <v>3797</v>
      </c>
      <c r="E8" s="7">
        <v>3433</v>
      </c>
      <c r="F8" s="7">
        <v>3641</v>
      </c>
      <c r="G8" s="7">
        <v>4173</v>
      </c>
      <c r="H8" s="7">
        <v>3225</v>
      </c>
      <c r="I8" s="7">
        <v>2875</v>
      </c>
      <c r="J8" s="7">
        <v>15303</v>
      </c>
      <c r="K8" s="7">
        <v>13914</v>
      </c>
      <c r="L8" s="7">
        <v>12578</v>
      </c>
    </row>
    <row r="9" spans="1:12" x14ac:dyDescent="0.25">
      <c r="A9" s="2" t="s">
        <v>858</v>
      </c>
      <c r="B9" s="7">
        <v>9867</v>
      </c>
      <c r="C9" s="7">
        <v>9776</v>
      </c>
      <c r="D9" s="7">
        <v>9378</v>
      </c>
      <c r="E9" s="7">
        <v>9141</v>
      </c>
      <c r="F9" s="7">
        <v>9221</v>
      </c>
      <c r="G9" s="7">
        <v>10926</v>
      </c>
      <c r="H9" s="7">
        <v>9822</v>
      </c>
      <c r="I9" s="7">
        <v>9088</v>
      </c>
      <c r="J9" s="7">
        <v>38162</v>
      </c>
      <c r="K9" s="7">
        <v>39057</v>
      </c>
      <c r="L9" s="7">
        <v>35764</v>
      </c>
    </row>
    <row r="10" spans="1:12" x14ac:dyDescent="0.25">
      <c r="A10" s="2" t="s">
        <v>890</v>
      </c>
      <c r="B10" s="7">
        <v>2744</v>
      </c>
      <c r="C10" s="7">
        <v>2964</v>
      </c>
      <c r="D10" s="7">
        <v>3071</v>
      </c>
      <c r="E10" s="7">
        <v>2818</v>
      </c>
      <c r="F10" s="7">
        <v>2936</v>
      </c>
      <c r="G10" s="7">
        <v>1755</v>
      </c>
      <c r="H10" s="7">
        <v>2272</v>
      </c>
      <c r="I10" s="7">
        <v>2500</v>
      </c>
      <c r="J10" s="7">
        <v>11597</v>
      </c>
      <c r="K10" s="7">
        <v>9463</v>
      </c>
      <c r="L10" s="7">
        <v>12987</v>
      </c>
    </row>
    <row r="11" spans="1:12" x14ac:dyDescent="0.25">
      <c r="A11" s="2" t="s">
        <v>891</v>
      </c>
      <c r="B11" s="4">
        <v>597</v>
      </c>
      <c r="C11" s="4">
        <v>688</v>
      </c>
      <c r="D11" s="4">
        <v>720</v>
      </c>
      <c r="E11" s="4">
        <v>627</v>
      </c>
      <c r="F11" s="4">
        <v>641</v>
      </c>
      <c r="G11" s="4">
        <v>143</v>
      </c>
      <c r="H11" s="4">
        <v>404</v>
      </c>
      <c r="I11" s="4">
        <v>495</v>
      </c>
      <c r="J11" s="7">
        <v>2632</v>
      </c>
      <c r="K11" s="7">
        <v>1683</v>
      </c>
      <c r="L11" s="7">
        <v>3055</v>
      </c>
    </row>
    <row r="12" spans="1:12" x14ac:dyDescent="0.25">
      <c r="A12" s="2" t="s">
        <v>137</v>
      </c>
      <c r="B12" s="8">
        <v>2147</v>
      </c>
      <c r="C12" s="8">
        <v>2276</v>
      </c>
      <c r="D12" s="8">
        <v>2351</v>
      </c>
      <c r="E12" s="8">
        <v>2191</v>
      </c>
      <c r="F12" s="8">
        <v>2295</v>
      </c>
      <c r="G12" s="8">
        <v>1612</v>
      </c>
      <c r="H12" s="8">
        <v>1868</v>
      </c>
      <c r="I12" s="8">
        <v>2005</v>
      </c>
      <c r="J12" s="8">
        <v>8965</v>
      </c>
      <c r="K12" s="8">
        <v>7780</v>
      </c>
      <c r="L12" s="8">
        <v>9932</v>
      </c>
    </row>
    <row r="13" spans="1:12" x14ac:dyDescent="0.25">
      <c r="A13" s="2" t="s">
        <v>892</v>
      </c>
      <c r="B13" s="6">
        <v>0.12</v>
      </c>
      <c r="C13" s="6">
        <v>0.12</v>
      </c>
      <c r="D13" s="6">
        <v>0.13</v>
      </c>
      <c r="E13" s="6">
        <v>0.12</v>
      </c>
      <c r="F13" s="6">
        <v>0.12</v>
      </c>
      <c r="G13" s="6">
        <v>0.09</v>
      </c>
      <c r="H13" s="6">
        <v>0.1</v>
      </c>
      <c r="I13" s="6">
        <v>0.11</v>
      </c>
      <c r="J13" s="6">
        <v>0.48</v>
      </c>
      <c r="K13" s="6">
        <v>0.41</v>
      </c>
      <c r="L13" s="6">
        <v>0.53</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1621</v>
      </c>
      <c r="B1" s="9" t="s">
        <v>1146</v>
      </c>
      <c r="C1" s="9"/>
      <c r="D1" s="9" t="s">
        <v>2</v>
      </c>
      <c r="E1" s="9"/>
      <c r="F1" s="9"/>
    </row>
    <row r="2" spans="1:6" ht="30" x14ac:dyDescent="0.25">
      <c r="A2" s="1" t="s">
        <v>28</v>
      </c>
      <c r="B2" s="1" t="s">
        <v>3</v>
      </c>
      <c r="C2" s="1" t="s">
        <v>1149</v>
      </c>
      <c r="D2" s="1" t="s">
        <v>3</v>
      </c>
      <c r="E2" s="1" t="s">
        <v>29</v>
      </c>
      <c r="F2" s="1" t="s">
        <v>69</v>
      </c>
    </row>
    <row r="3" spans="1:6" ht="30" x14ac:dyDescent="0.25">
      <c r="A3" s="3" t="s">
        <v>1622</v>
      </c>
      <c r="B3" s="4"/>
      <c r="C3" s="4"/>
      <c r="D3" s="4"/>
      <c r="E3" s="4"/>
      <c r="F3" s="4"/>
    </row>
    <row r="4" spans="1:6" x14ac:dyDescent="0.25">
      <c r="A4" s="2" t="s">
        <v>88</v>
      </c>
      <c r="B4" s="8">
        <v>372</v>
      </c>
      <c r="C4" s="8">
        <v>597</v>
      </c>
      <c r="D4" s="8">
        <v>457</v>
      </c>
      <c r="E4" s="8">
        <v>863</v>
      </c>
      <c r="F4" s="8">
        <v>1059</v>
      </c>
    </row>
    <row r="5" spans="1:6" x14ac:dyDescent="0.25">
      <c r="A5" s="2" t="s">
        <v>1623</v>
      </c>
      <c r="B5" s="4"/>
      <c r="C5" s="8">
        <v>1300</v>
      </c>
      <c r="D5" s="4"/>
      <c r="E5" s="4"/>
      <c r="F5" s="4"/>
    </row>
  </sheetData>
  <mergeCells count="2">
    <mergeCell ref="B1:C1"/>
    <mergeCell ref="D1:F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1624</v>
      </c>
      <c r="B1" s="9" t="s">
        <v>1146</v>
      </c>
      <c r="C1" s="9"/>
      <c r="D1" s="9"/>
      <c r="E1" s="9"/>
      <c r="F1" s="9"/>
      <c r="G1" s="9"/>
      <c r="H1" s="9"/>
      <c r="I1" s="9"/>
      <c r="J1" s="9" t="s">
        <v>2</v>
      </c>
      <c r="K1" s="9"/>
      <c r="L1" s="9"/>
      <c r="M1" s="1"/>
    </row>
    <row r="2" spans="1:13" ht="30" x14ac:dyDescent="0.25">
      <c r="A2" s="1" t="s">
        <v>28</v>
      </c>
      <c r="B2" s="1" t="s">
        <v>3</v>
      </c>
      <c r="C2" s="1" t="s">
        <v>1147</v>
      </c>
      <c r="D2" s="1" t="s">
        <v>5</v>
      </c>
      <c r="E2" s="1" t="s">
        <v>1148</v>
      </c>
      <c r="F2" s="1" t="s">
        <v>29</v>
      </c>
      <c r="G2" s="1" t="s">
        <v>1149</v>
      </c>
      <c r="H2" s="1" t="s">
        <v>1150</v>
      </c>
      <c r="I2" s="1" t="s">
        <v>1151</v>
      </c>
      <c r="J2" s="1" t="s">
        <v>3</v>
      </c>
      <c r="K2" s="1" t="s">
        <v>29</v>
      </c>
      <c r="L2" s="1" t="s">
        <v>69</v>
      </c>
      <c r="M2" s="1" t="s">
        <v>1135</v>
      </c>
    </row>
    <row r="3" spans="1:13" x14ac:dyDescent="0.25">
      <c r="A3" s="3" t="s">
        <v>901</v>
      </c>
      <c r="B3" s="4"/>
      <c r="C3" s="4"/>
      <c r="D3" s="4"/>
      <c r="E3" s="4"/>
      <c r="F3" s="4"/>
      <c r="G3" s="4"/>
      <c r="H3" s="4"/>
      <c r="I3" s="4"/>
      <c r="J3" s="4"/>
      <c r="K3" s="4"/>
      <c r="L3" s="4"/>
      <c r="M3" s="4"/>
    </row>
    <row r="4" spans="1:13" x14ac:dyDescent="0.25">
      <c r="A4" s="2" t="s">
        <v>34</v>
      </c>
      <c r="B4" s="8">
        <v>389829</v>
      </c>
      <c r="C4" s="4"/>
      <c r="D4" s="4"/>
      <c r="E4" s="4"/>
      <c r="F4" s="8">
        <v>422985</v>
      </c>
      <c r="G4" s="4"/>
      <c r="H4" s="4"/>
      <c r="I4" s="4"/>
      <c r="J4" s="8">
        <v>389829</v>
      </c>
      <c r="K4" s="8">
        <v>422985</v>
      </c>
      <c r="L4" s="4"/>
      <c r="M4" s="4"/>
    </row>
    <row r="5" spans="1:13" x14ac:dyDescent="0.25">
      <c r="A5" s="2" t="s">
        <v>347</v>
      </c>
      <c r="B5" s="7">
        <v>20750</v>
      </c>
      <c r="C5" s="4"/>
      <c r="D5" s="4"/>
      <c r="E5" s="4"/>
      <c r="F5" s="7">
        <v>20116</v>
      </c>
      <c r="G5" s="4"/>
      <c r="H5" s="4"/>
      <c r="I5" s="4"/>
      <c r="J5" s="7">
        <v>20750</v>
      </c>
      <c r="K5" s="7">
        <v>20116</v>
      </c>
      <c r="L5" s="4"/>
      <c r="M5" s="4"/>
    </row>
    <row r="6" spans="1:13" x14ac:dyDescent="0.25">
      <c r="A6" s="2" t="s">
        <v>44</v>
      </c>
      <c r="B6" s="7">
        <v>1136967</v>
      </c>
      <c r="C6" s="4"/>
      <c r="D6" s="4"/>
      <c r="E6" s="4"/>
      <c r="F6" s="7">
        <v>1137326</v>
      </c>
      <c r="G6" s="4"/>
      <c r="H6" s="4"/>
      <c r="I6" s="4"/>
      <c r="J6" s="7">
        <v>1136967</v>
      </c>
      <c r="K6" s="7">
        <v>1137326</v>
      </c>
      <c r="L6" s="4"/>
      <c r="M6" s="4"/>
    </row>
    <row r="7" spans="1:13" x14ac:dyDescent="0.25">
      <c r="A7" s="3" t="s">
        <v>906</v>
      </c>
      <c r="B7" s="4"/>
      <c r="C7" s="4"/>
      <c r="D7" s="4"/>
      <c r="E7" s="4"/>
      <c r="F7" s="4"/>
      <c r="G7" s="4"/>
      <c r="H7" s="4"/>
      <c r="I7" s="4"/>
      <c r="J7" s="4"/>
      <c r="K7" s="4"/>
      <c r="L7" s="4"/>
      <c r="M7" s="4"/>
    </row>
    <row r="8" spans="1:13" x14ac:dyDescent="0.25">
      <c r="A8" s="2" t="s">
        <v>51</v>
      </c>
      <c r="B8" s="7">
        <v>10187</v>
      </c>
      <c r="C8" s="4"/>
      <c r="D8" s="4"/>
      <c r="E8" s="4"/>
      <c r="F8" s="7">
        <v>7664</v>
      </c>
      <c r="G8" s="4"/>
      <c r="H8" s="4"/>
      <c r="I8" s="4"/>
      <c r="J8" s="7">
        <v>10187</v>
      </c>
      <c r="K8" s="7">
        <v>7664</v>
      </c>
      <c r="L8" s="4"/>
      <c r="M8" s="4"/>
    </row>
    <row r="9" spans="1:13" x14ac:dyDescent="0.25">
      <c r="A9" s="2" t="s">
        <v>52</v>
      </c>
      <c r="B9" s="7">
        <v>1013407</v>
      </c>
      <c r="C9" s="4"/>
      <c r="D9" s="4"/>
      <c r="E9" s="4"/>
      <c r="F9" s="7">
        <v>1024319</v>
      </c>
      <c r="G9" s="4"/>
      <c r="H9" s="4"/>
      <c r="I9" s="4"/>
      <c r="J9" s="7">
        <v>1013407</v>
      </c>
      <c r="K9" s="7">
        <v>1024319</v>
      </c>
      <c r="L9" s="4"/>
      <c r="M9" s="4"/>
    </row>
    <row r="10" spans="1:13" x14ac:dyDescent="0.25">
      <c r="A10" s="2" t="s">
        <v>60</v>
      </c>
      <c r="B10" s="7">
        <v>123560</v>
      </c>
      <c r="C10" s="4"/>
      <c r="D10" s="4"/>
      <c r="E10" s="4"/>
      <c r="F10" s="7">
        <v>113007</v>
      </c>
      <c r="G10" s="4"/>
      <c r="H10" s="4"/>
      <c r="I10" s="4"/>
      <c r="J10" s="7">
        <v>123560</v>
      </c>
      <c r="K10" s="7">
        <v>113007</v>
      </c>
      <c r="L10" s="7">
        <v>120792</v>
      </c>
      <c r="M10" s="4"/>
    </row>
    <row r="11" spans="1:13" ht="30" x14ac:dyDescent="0.25">
      <c r="A11" s="2" t="s">
        <v>61</v>
      </c>
      <c r="B11" s="7">
        <v>1136967</v>
      </c>
      <c r="C11" s="4"/>
      <c r="D11" s="4"/>
      <c r="E11" s="4"/>
      <c r="F11" s="7">
        <v>1137326</v>
      </c>
      <c r="G11" s="4"/>
      <c r="H11" s="4"/>
      <c r="I11" s="4"/>
      <c r="J11" s="7">
        <v>1136967</v>
      </c>
      <c r="K11" s="7">
        <v>1137326</v>
      </c>
      <c r="L11" s="4"/>
      <c r="M11" s="4"/>
    </row>
    <row r="12" spans="1:13" x14ac:dyDescent="0.25">
      <c r="A12" s="3" t="s">
        <v>911</v>
      </c>
      <c r="B12" s="4"/>
      <c r="C12" s="4"/>
      <c r="D12" s="4"/>
      <c r="E12" s="4"/>
      <c r="F12" s="4"/>
      <c r="G12" s="4"/>
      <c r="H12" s="4"/>
      <c r="I12" s="4"/>
      <c r="J12" s="4"/>
      <c r="K12" s="4"/>
      <c r="L12" s="4"/>
      <c r="M12" s="4"/>
    </row>
    <row r="13" spans="1:13" x14ac:dyDescent="0.25">
      <c r="A13" s="2" t="s">
        <v>912</v>
      </c>
      <c r="B13" s="4"/>
      <c r="C13" s="4"/>
      <c r="D13" s="4"/>
      <c r="E13" s="4"/>
      <c r="F13" s="4"/>
      <c r="G13" s="4"/>
      <c r="H13" s="4"/>
      <c r="I13" s="4"/>
      <c r="J13" s="4">
        <v>190</v>
      </c>
      <c r="K13" s="4">
        <v>196</v>
      </c>
      <c r="L13" s="4">
        <v>206</v>
      </c>
      <c r="M13" s="4"/>
    </row>
    <row r="14" spans="1:13" ht="30" x14ac:dyDescent="0.25">
      <c r="A14" s="2" t="s">
        <v>924</v>
      </c>
      <c r="B14" s="7">
        <v>2744</v>
      </c>
      <c r="C14" s="7">
        <v>2964</v>
      </c>
      <c r="D14" s="7">
        <v>3071</v>
      </c>
      <c r="E14" s="7">
        <v>2818</v>
      </c>
      <c r="F14" s="7">
        <v>2936</v>
      </c>
      <c r="G14" s="7">
        <v>1755</v>
      </c>
      <c r="H14" s="7">
        <v>2272</v>
      </c>
      <c r="I14" s="7">
        <v>2500</v>
      </c>
      <c r="J14" s="7">
        <v>11597</v>
      </c>
      <c r="K14" s="7">
        <v>9463</v>
      </c>
      <c r="L14" s="7">
        <v>12987</v>
      </c>
      <c r="M14" s="4"/>
    </row>
    <row r="15" spans="1:13" x14ac:dyDescent="0.25">
      <c r="A15" s="2" t="s">
        <v>891</v>
      </c>
      <c r="B15" s="4">
        <v>597</v>
      </c>
      <c r="C15" s="4">
        <v>688</v>
      </c>
      <c r="D15" s="4">
        <v>720</v>
      </c>
      <c r="E15" s="4">
        <v>627</v>
      </c>
      <c r="F15" s="4">
        <v>641</v>
      </c>
      <c r="G15" s="4">
        <v>143</v>
      </c>
      <c r="H15" s="4">
        <v>404</v>
      </c>
      <c r="I15" s="4">
        <v>495</v>
      </c>
      <c r="J15" s="7">
        <v>2632</v>
      </c>
      <c r="K15" s="7">
        <v>1683</v>
      </c>
      <c r="L15" s="7">
        <v>3055</v>
      </c>
      <c r="M15" s="4"/>
    </row>
    <row r="16" spans="1:13" x14ac:dyDescent="0.25">
      <c r="A16" s="2" t="s">
        <v>109</v>
      </c>
      <c r="B16" s="7">
        <v>2147</v>
      </c>
      <c r="C16" s="7">
        <v>2276</v>
      </c>
      <c r="D16" s="7">
        <v>2351</v>
      </c>
      <c r="E16" s="7">
        <v>2191</v>
      </c>
      <c r="F16" s="7">
        <v>2295</v>
      </c>
      <c r="G16" s="7">
        <v>1612</v>
      </c>
      <c r="H16" s="7">
        <v>1868</v>
      </c>
      <c r="I16" s="7">
        <v>2005</v>
      </c>
      <c r="J16" s="7">
        <v>8965</v>
      </c>
      <c r="K16" s="7">
        <v>7780</v>
      </c>
      <c r="L16" s="7">
        <v>9932</v>
      </c>
      <c r="M16" s="4"/>
    </row>
    <row r="17" spans="1:13" x14ac:dyDescent="0.25">
      <c r="A17" s="3" t="s">
        <v>930</v>
      </c>
      <c r="B17" s="4"/>
      <c r="C17" s="4"/>
      <c r="D17" s="4"/>
      <c r="E17" s="4"/>
      <c r="F17" s="4"/>
      <c r="G17" s="4"/>
      <c r="H17" s="4"/>
      <c r="I17" s="4"/>
      <c r="J17" s="4"/>
      <c r="K17" s="4"/>
      <c r="L17" s="4"/>
      <c r="M17" s="4"/>
    </row>
    <row r="18" spans="1:13" x14ac:dyDescent="0.25">
      <c r="A18" s="2" t="s">
        <v>137</v>
      </c>
      <c r="B18" s="7">
        <v>2147</v>
      </c>
      <c r="C18" s="7">
        <v>2276</v>
      </c>
      <c r="D18" s="7">
        <v>2351</v>
      </c>
      <c r="E18" s="7">
        <v>2191</v>
      </c>
      <c r="F18" s="7">
        <v>2295</v>
      </c>
      <c r="G18" s="7">
        <v>1612</v>
      </c>
      <c r="H18" s="7">
        <v>1868</v>
      </c>
      <c r="I18" s="7">
        <v>2005</v>
      </c>
      <c r="J18" s="7">
        <v>8965</v>
      </c>
      <c r="K18" s="7">
        <v>7780</v>
      </c>
      <c r="L18" s="7">
        <v>9932</v>
      </c>
      <c r="M18" s="4"/>
    </row>
    <row r="19" spans="1:13" x14ac:dyDescent="0.25">
      <c r="A19" s="2" t="s">
        <v>88</v>
      </c>
      <c r="B19" s="4">
        <v>-372</v>
      </c>
      <c r="C19" s="4"/>
      <c r="D19" s="4"/>
      <c r="E19" s="4"/>
      <c r="F19" s="4"/>
      <c r="G19" s="4">
        <v>-597</v>
      </c>
      <c r="H19" s="4"/>
      <c r="I19" s="4"/>
      <c r="J19" s="4">
        <v>-457</v>
      </c>
      <c r="K19" s="4">
        <v>-863</v>
      </c>
      <c r="L19" s="7">
        <v>-1059</v>
      </c>
      <c r="M19" s="4"/>
    </row>
    <row r="20" spans="1:13" x14ac:dyDescent="0.25">
      <c r="A20" s="2" t="s">
        <v>934</v>
      </c>
      <c r="B20" s="4"/>
      <c r="C20" s="4"/>
      <c r="D20" s="4"/>
      <c r="E20" s="4"/>
      <c r="F20" s="4"/>
      <c r="G20" s="4"/>
      <c r="H20" s="4"/>
      <c r="I20" s="4"/>
      <c r="J20" s="4">
        <v>0</v>
      </c>
      <c r="K20" s="4">
        <v>3</v>
      </c>
      <c r="L20" s="4">
        <v>0</v>
      </c>
      <c r="M20" s="4"/>
    </row>
    <row r="21" spans="1:13" x14ac:dyDescent="0.25">
      <c r="A21" s="3" t="s">
        <v>941</v>
      </c>
      <c r="B21" s="4"/>
      <c r="C21" s="4"/>
      <c r="D21" s="4"/>
      <c r="E21" s="4"/>
      <c r="F21" s="4"/>
      <c r="G21" s="4"/>
      <c r="H21" s="4"/>
      <c r="I21" s="4"/>
      <c r="J21" s="4"/>
      <c r="K21" s="4"/>
      <c r="L21" s="4"/>
      <c r="M21" s="4"/>
    </row>
    <row r="22" spans="1:13" ht="30" x14ac:dyDescent="0.25">
      <c r="A22" s="2" t="s">
        <v>942</v>
      </c>
      <c r="B22" s="4"/>
      <c r="C22" s="4"/>
      <c r="D22" s="4"/>
      <c r="E22" s="4"/>
      <c r="F22" s="4"/>
      <c r="G22" s="4"/>
      <c r="H22" s="4"/>
      <c r="I22" s="4"/>
      <c r="J22" s="7">
        <v>49401</v>
      </c>
      <c r="K22" s="7">
        <v>75015</v>
      </c>
      <c r="L22" s="7">
        <v>84490</v>
      </c>
      <c r="M22" s="4"/>
    </row>
    <row r="23" spans="1:13" ht="30" x14ac:dyDescent="0.25">
      <c r="A23" s="2" t="s">
        <v>174</v>
      </c>
      <c r="B23" s="4"/>
      <c r="C23" s="4"/>
      <c r="D23" s="4"/>
      <c r="E23" s="4"/>
      <c r="F23" s="4"/>
      <c r="G23" s="4"/>
      <c r="H23" s="4"/>
      <c r="I23" s="4"/>
      <c r="J23" s="4">
        <v>0</v>
      </c>
      <c r="K23" s="7">
        <v>-2111</v>
      </c>
      <c r="L23" s="4">
        <v>0</v>
      </c>
      <c r="M23" s="4"/>
    </row>
    <row r="24" spans="1:13" x14ac:dyDescent="0.25">
      <c r="A24" s="2" t="s">
        <v>175</v>
      </c>
      <c r="B24" s="4"/>
      <c r="C24" s="4"/>
      <c r="D24" s="4"/>
      <c r="E24" s="4"/>
      <c r="F24" s="4"/>
      <c r="G24" s="4"/>
      <c r="H24" s="4"/>
      <c r="I24" s="4"/>
      <c r="J24" s="7">
        <v>6184</v>
      </c>
      <c r="K24" s="7">
        <v>-27981</v>
      </c>
      <c r="L24" s="7">
        <v>-82294</v>
      </c>
      <c r="M24" s="4"/>
    </row>
    <row r="25" spans="1:13" ht="30" x14ac:dyDescent="0.25">
      <c r="A25" s="3" t="s">
        <v>176</v>
      </c>
      <c r="B25" s="4"/>
      <c r="C25" s="4"/>
      <c r="D25" s="4"/>
      <c r="E25" s="4"/>
      <c r="F25" s="4"/>
      <c r="G25" s="4"/>
      <c r="H25" s="4"/>
      <c r="I25" s="4"/>
      <c r="J25" s="4"/>
      <c r="K25" s="4"/>
      <c r="L25" s="4"/>
      <c r="M25" s="4"/>
    </row>
    <row r="26" spans="1:13" ht="30" x14ac:dyDescent="0.25">
      <c r="A26" s="2" t="s">
        <v>183</v>
      </c>
      <c r="B26" s="4"/>
      <c r="C26" s="4"/>
      <c r="D26" s="4"/>
      <c r="E26" s="4"/>
      <c r="F26" s="4"/>
      <c r="G26" s="4"/>
      <c r="H26" s="4"/>
      <c r="I26" s="4"/>
      <c r="J26" s="4">
        <v>32</v>
      </c>
      <c r="K26" s="4">
        <v>0</v>
      </c>
      <c r="L26" s="4">
        <v>0</v>
      </c>
      <c r="M26" s="4"/>
    </row>
    <row r="27" spans="1:13" x14ac:dyDescent="0.25">
      <c r="A27" s="2" t="s">
        <v>181</v>
      </c>
      <c r="B27" s="4"/>
      <c r="C27" s="4"/>
      <c r="D27" s="4"/>
      <c r="E27" s="4"/>
      <c r="F27" s="4"/>
      <c r="G27" s="4"/>
      <c r="H27" s="4"/>
      <c r="I27" s="4"/>
      <c r="J27" s="7">
        <v>-2236</v>
      </c>
      <c r="K27" s="7">
        <v>-2248</v>
      </c>
      <c r="L27" s="7">
        <v>-3382</v>
      </c>
      <c r="M27" s="4"/>
    </row>
    <row r="28" spans="1:13" x14ac:dyDescent="0.25">
      <c r="A28" s="2" t="s">
        <v>182</v>
      </c>
      <c r="B28" s="4"/>
      <c r="C28" s="4"/>
      <c r="D28" s="4"/>
      <c r="E28" s="4"/>
      <c r="F28" s="4"/>
      <c r="G28" s="4"/>
      <c r="H28" s="4"/>
      <c r="I28" s="4"/>
      <c r="J28" s="4">
        <v>0</v>
      </c>
      <c r="K28" s="4">
        <v>0</v>
      </c>
      <c r="L28" s="4">
        <v>243</v>
      </c>
      <c r="M28" s="4"/>
    </row>
    <row r="29" spans="1:13" ht="30" x14ac:dyDescent="0.25">
      <c r="A29" s="2" t="s">
        <v>186</v>
      </c>
      <c r="B29" s="4"/>
      <c r="C29" s="4"/>
      <c r="D29" s="4"/>
      <c r="E29" s="4"/>
      <c r="F29" s="4"/>
      <c r="G29" s="4"/>
      <c r="H29" s="4"/>
      <c r="I29" s="4"/>
      <c r="J29" s="4">
        <v>-85</v>
      </c>
      <c r="K29" s="7">
        <v>-10246</v>
      </c>
      <c r="L29" s="7">
        <v>-14663</v>
      </c>
      <c r="M29" s="4"/>
    </row>
    <row r="30" spans="1:13" x14ac:dyDescent="0.25">
      <c r="A30" s="2" t="s">
        <v>1522</v>
      </c>
      <c r="B30" s="4"/>
      <c r="C30" s="4"/>
      <c r="D30" s="4"/>
      <c r="E30" s="4"/>
      <c r="F30" s="4"/>
      <c r="G30" s="4"/>
      <c r="H30" s="4"/>
      <c r="I30" s="4"/>
      <c r="J30" s="4"/>
      <c r="K30" s="4"/>
      <c r="L30" s="4"/>
      <c r="M30" s="4"/>
    </row>
    <row r="31" spans="1:13" x14ac:dyDescent="0.25">
      <c r="A31" s="3" t="s">
        <v>901</v>
      </c>
      <c r="B31" s="4"/>
      <c r="C31" s="4"/>
      <c r="D31" s="4"/>
      <c r="E31" s="4"/>
      <c r="F31" s="4"/>
      <c r="G31" s="4"/>
      <c r="H31" s="4"/>
      <c r="I31" s="4"/>
      <c r="J31" s="4"/>
      <c r="K31" s="4"/>
      <c r="L31" s="4"/>
      <c r="M31" s="4"/>
    </row>
    <row r="32" spans="1:13" x14ac:dyDescent="0.25">
      <c r="A32" s="2" t="s">
        <v>788</v>
      </c>
      <c r="B32" s="7">
        <v>1564</v>
      </c>
      <c r="C32" s="4"/>
      <c r="D32" s="4"/>
      <c r="E32" s="4"/>
      <c r="F32" s="7">
        <v>1849</v>
      </c>
      <c r="G32" s="4"/>
      <c r="H32" s="4"/>
      <c r="I32" s="4"/>
      <c r="J32" s="7">
        <v>1564</v>
      </c>
      <c r="K32" s="7">
        <v>1849</v>
      </c>
      <c r="L32" s="4"/>
      <c r="M32" s="4"/>
    </row>
    <row r="33" spans="1:13" x14ac:dyDescent="0.25">
      <c r="A33" s="2" t="s">
        <v>34</v>
      </c>
      <c r="B33" s="4">
        <v>172</v>
      </c>
      <c r="C33" s="4"/>
      <c r="D33" s="4"/>
      <c r="E33" s="4"/>
      <c r="F33" s="4">
        <v>126</v>
      </c>
      <c r="G33" s="4"/>
      <c r="H33" s="4"/>
      <c r="I33" s="4"/>
      <c r="J33" s="4">
        <v>172</v>
      </c>
      <c r="K33" s="4">
        <v>126</v>
      </c>
      <c r="L33" s="4"/>
      <c r="M33" s="4"/>
    </row>
    <row r="34" spans="1:13" x14ac:dyDescent="0.25">
      <c r="A34" s="2" t="s">
        <v>347</v>
      </c>
      <c r="B34" s="4">
        <v>916</v>
      </c>
      <c r="C34" s="4"/>
      <c r="D34" s="4"/>
      <c r="E34" s="4"/>
      <c r="F34" s="4">
        <v>725</v>
      </c>
      <c r="G34" s="4"/>
      <c r="H34" s="4"/>
      <c r="I34" s="4"/>
      <c r="J34" s="4">
        <v>916</v>
      </c>
      <c r="K34" s="4">
        <v>725</v>
      </c>
      <c r="L34" s="4"/>
      <c r="M34" s="4"/>
    </row>
    <row r="35" spans="1:13" x14ac:dyDescent="0.25">
      <c r="A35" s="2" t="s">
        <v>44</v>
      </c>
      <c r="B35" s="7">
        <v>124075</v>
      </c>
      <c r="C35" s="4"/>
      <c r="D35" s="4"/>
      <c r="E35" s="4"/>
      <c r="F35" s="7">
        <v>114295</v>
      </c>
      <c r="G35" s="4"/>
      <c r="H35" s="4"/>
      <c r="I35" s="4"/>
      <c r="J35" s="7">
        <v>124075</v>
      </c>
      <c r="K35" s="7">
        <v>114295</v>
      </c>
      <c r="L35" s="4"/>
      <c r="M35" s="4"/>
    </row>
    <row r="36" spans="1:13" x14ac:dyDescent="0.25">
      <c r="A36" s="3" t="s">
        <v>906</v>
      </c>
      <c r="B36" s="4"/>
      <c r="C36" s="4"/>
      <c r="D36" s="4"/>
      <c r="E36" s="4"/>
      <c r="F36" s="4"/>
      <c r="G36" s="4"/>
      <c r="H36" s="4"/>
      <c r="I36" s="4"/>
      <c r="J36" s="4"/>
      <c r="K36" s="4"/>
      <c r="L36" s="4"/>
      <c r="M36" s="4"/>
    </row>
    <row r="37" spans="1:13" x14ac:dyDescent="0.25">
      <c r="A37" s="2" t="s">
        <v>51</v>
      </c>
      <c r="B37" s="4">
        <v>163</v>
      </c>
      <c r="C37" s="4"/>
      <c r="D37" s="4"/>
      <c r="E37" s="4"/>
      <c r="F37" s="4">
        <v>932</v>
      </c>
      <c r="G37" s="4"/>
      <c r="H37" s="4"/>
      <c r="I37" s="4"/>
      <c r="J37" s="4">
        <v>163</v>
      </c>
      <c r="K37" s="4">
        <v>932</v>
      </c>
      <c r="L37" s="4"/>
      <c r="M37" s="4"/>
    </row>
    <row r="38" spans="1:13" x14ac:dyDescent="0.25">
      <c r="A38" s="2" t="s">
        <v>907</v>
      </c>
      <c r="B38" s="4">
        <v>350</v>
      </c>
      <c r="C38" s="4"/>
      <c r="D38" s="4"/>
      <c r="E38" s="4"/>
      <c r="F38" s="4">
        <v>350</v>
      </c>
      <c r="G38" s="4"/>
      <c r="H38" s="4"/>
      <c r="I38" s="4"/>
      <c r="J38" s="4">
        <v>350</v>
      </c>
      <c r="K38" s="4">
        <v>350</v>
      </c>
      <c r="L38" s="4"/>
      <c r="M38" s="4"/>
    </row>
    <row r="39" spans="1:13" x14ac:dyDescent="0.25">
      <c r="A39" s="2" t="s">
        <v>908</v>
      </c>
      <c r="B39" s="4">
        <v>2</v>
      </c>
      <c r="C39" s="4"/>
      <c r="D39" s="4"/>
      <c r="E39" s="4"/>
      <c r="F39" s="4">
        <v>6</v>
      </c>
      <c r="G39" s="4"/>
      <c r="H39" s="4"/>
      <c r="I39" s="4"/>
      <c r="J39" s="4">
        <v>2</v>
      </c>
      <c r="K39" s="4">
        <v>6</v>
      </c>
      <c r="L39" s="4"/>
      <c r="M39" s="4"/>
    </row>
    <row r="40" spans="1:13" x14ac:dyDescent="0.25">
      <c r="A40" s="2" t="s">
        <v>52</v>
      </c>
      <c r="B40" s="4">
        <v>515</v>
      </c>
      <c r="C40" s="4"/>
      <c r="D40" s="4"/>
      <c r="E40" s="4"/>
      <c r="F40" s="7">
        <v>1288</v>
      </c>
      <c r="G40" s="4"/>
      <c r="H40" s="4"/>
      <c r="I40" s="4"/>
      <c r="J40" s="4">
        <v>515</v>
      </c>
      <c r="K40" s="7">
        <v>1288</v>
      </c>
      <c r="L40" s="4"/>
      <c r="M40" s="4"/>
    </row>
    <row r="41" spans="1:13" x14ac:dyDescent="0.25">
      <c r="A41" s="2" t="s">
        <v>60</v>
      </c>
      <c r="B41" s="7">
        <v>123560</v>
      </c>
      <c r="C41" s="4"/>
      <c r="D41" s="4"/>
      <c r="E41" s="4"/>
      <c r="F41" s="7">
        <v>113007</v>
      </c>
      <c r="G41" s="4"/>
      <c r="H41" s="4"/>
      <c r="I41" s="4"/>
      <c r="J41" s="7">
        <v>123560</v>
      </c>
      <c r="K41" s="7">
        <v>113007</v>
      </c>
      <c r="L41" s="4"/>
      <c r="M41" s="4"/>
    </row>
    <row r="42" spans="1:13" ht="30" x14ac:dyDescent="0.25">
      <c r="A42" s="2" t="s">
        <v>61</v>
      </c>
      <c r="B42" s="7">
        <v>124075</v>
      </c>
      <c r="C42" s="4"/>
      <c r="D42" s="4"/>
      <c r="E42" s="4"/>
      <c r="F42" s="7">
        <v>114295</v>
      </c>
      <c r="G42" s="4"/>
      <c r="H42" s="4"/>
      <c r="I42" s="4"/>
      <c r="J42" s="7">
        <v>124075</v>
      </c>
      <c r="K42" s="7">
        <v>114295</v>
      </c>
      <c r="L42" s="4"/>
      <c r="M42" s="4"/>
    </row>
    <row r="43" spans="1:13" x14ac:dyDescent="0.25">
      <c r="A43" s="3" t="s">
        <v>911</v>
      </c>
      <c r="B43" s="4"/>
      <c r="C43" s="4"/>
      <c r="D43" s="4"/>
      <c r="E43" s="4"/>
      <c r="F43" s="4"/>
      <c r="G43" s="4"/>
      <c r="H43" s="4"/>
      <c r="I43" s="4"/>
      <c r="J43" s="4"/>
      <c r="K43" s="4"/>
      <c r="L43" s="4"/>
      <c r="M43" s="4"/>
    </row>
    <row r="44" spans="1:13" x14ac:dyDescent="0.25">
      <c r="A44" s="2" t="s">
        <v>913</v>
      </c>
      <c r="B44" s="4"/>
      <c r="C44" s="4"/>
      <c r="D44" s="4"/>
      <c r="E44" s="4"/>
      <c r="F44" s="4"/>
      <c r="G44" s="4"/>
      <c r="H44" s="4"/>
      <c r="I44" s="4"/>
      <c r="J44" s="4">
        <v>1</v>
      </c>
      <c r="K44" s="4">
        <v>2</v>
      </c>
      <c r="L44" s="4">
        <v>4</v>
      </c>
      <c r="M44" s="4"/>
    </row>
    <row r="45" spans="1:13" x14ac:dyDescent="0.25">
      <c r="A45" s="2" t="s">
        <v>914</v>
      </c>
      <c r="B45" s="4"/>
      <c r="C45" s="4"/>
      <c r="D45" s="4"/>
      <c r="E45" s="4"/>
      <c r="F45" s="4"/>
      <c r="G45" s="4"/>
      <c r="H45" s="4"/>
      <c r="I45" s="4"/>
      <c r="J45" s="4">
        <v>0</v>
      </c>
      <c r="K45" s="4">
        <v>21</v>
      </c>
      <c r="L45" s="4">
        <v>0</v>
      </c>
      <c r="M45" s="4"/>
    </row>
    <row r="46" spans="1:13" x14ac:dyDescent="0.25">
      <c r="A46" s="2" t="s">
        <v>915</v>
      </c>
      <c r="B46" s="4"/>
      <c r="C46" s="4"/>
      <c r="D46" s="4"/>
      <c r="E46" s="4"/>
      <c r="F46" s="4"/>
      <c r="G46" s="4"/>
      <c r="H46" s="4"/>
      <c r="I46" s="4"/>
      <c r="J46" s="4">
        <v>764</v>
      </c>
      <c r="K46" s="4">
        <v>0</v>
      </c>
      <c r="L46" s="4">
        <v>0</v>
      </c>
      <c r="M46" s="4"/>
    </row>
    <row r="47" spans="1:13" x14ac:dyDescent="0.25">
      <c r="A47" s="2" t="s">
        <v>916</v>
      </c>
      <c r="B47" s="4"/>
      <c r="C47" s="4"/>
      <c r="D47" s="4"/>
      <c r="E47" s="4"/>
      <c r="F47" s="4"/>
      <c r="G47" s="4"/>
      <c r="H47" s="4"/>
      <c r="I47" s="4"/>
      <c r="J47" s="7">
        <v>6778</v>
      </c>
      <c r="K47" s="7">
        <v>5336</v>
      </c>
      <c r="L47" s="7">
        <v>2716</v>
      </c>
      <c r="M47" s="4"/>
    </row>
    <row r="48" spans="1:13" x14ac:dyDescent="0.25">
      <c r="A48" s="2" t="s">
        <v>917</v>
      </c>
      <c r="B48" s="4"/>
      <c r="C48" s="4"/>
      <c r="D48" s="4"/>
      <c r="E48" s="4"/>
      <c r="F48" s="4"/>
      <c r="G48" s="4"/>
      <c r="H48" s="4"/>
      <c r="I48" s="4"/>
      <c r="J48" s="4">
        <v>-15</v>
      </c>
      <c r="K48" s="4">
        <v>-16</v>
      </c>
      <c r="L48" s="4">
        <v>-24</v>
      </c>
      <c r="M48" s="4"/>
    </row>
    <row r="49" spans="1:13" x14ac:dyDescent="0.25">
      <c r="A49" s="2" t="s">
        <v>920</v>
      </c>
      <c r="B49" s="4"/>
      <c r="C49" s="4"/>
      <c r="D49" s="4"/>
      <c r="E49" s="4"/>
      <c r="F49" s="4"/>
      <c r="G49" s="4"/>
      <c r="H49" s="4"/>
      <c r="I49" s="4"/>
      <c r="J49" s="7">
        <v>-1492</v>
      </c>
      <c r="K49" s="7">
        <v>-1659</v>
      </c>
      <c r="L49" s="7">
        <v>-1007</v>
      </c>
      <c r="M49" s="4"/>
    </row>
    <row r="50" spans="1:13" ht="30" x14ac:dyDescent="0.25">
      <c r="A50" s="2" t="s">
        <v>924</v>
      </c>
      <c r="B50" s="4"/>
      <c r="C50" s="4"/>
      <c r="D50" s="4"/>
      <c r="E50" s="4"/>
      <c r="F50" s="4"/>
      <c r="G50" s="4"/>
      <c r="H50" s="4"/>
      <c r="I50" s="4"/>
      <c r="J50" s="7">
        <v>5271</v>
      </c>
      <c r="K50" s="7">
        <v>3661</v>
      </c>
      <c r="L50" s="7">
        <v>1685</v>
      </c>
      <c r="M50" s="4"/>
    </row>
    <row r="51" spans="1:13" x14ac:dyDescent="0.25">
      <c r="A51" s="2" t="s">
        <v>891</v>
      </c>
      <c r="B51" s="4"/>
      <c r="C51" s="4"/>
      <c r="D51" s="4"/>
      <c r="E51" s="4"/>
      <c r="F51" s="4"/>
      <c r="G51" s="4"/>
      <c r="H51" s="4"/>
      <c r="I51" s="4"/>
      <c r="J51" s="4">
        <v>512</v>
      </c>
      <c r="K51" s="4">
        <v>562</v>
      </c>
      <c r="L51" s="4">
        <v>349</v>
      </c>
      <c r="M51" s="4"/>
    </row>
    <row r="52" spans="1:13" ht="45" x14ac:dyDescent="0.25">
      <c r="A52" s="2" t="s">
        <v>926</v>
      </c>
      <c r="B52" s="4"/>
      <c r="C52" s="4"/>
      <c r="D52" s="4"/>
      <c r="E52" s="4"/>
      <c r="F52" s="4"/>
      <c r="G52" s="4"/>
      <c r="H52" s="4"/>
      <c r="I52" s="4"/>
      <c r="J52" s="7">
        <v>3182</v>
      </c>
      <c r="K52" s="7">
        <v>3557</v>
      </c>
      <c r="L52" s="7">
        <v>7898</v>
      </c>
      <c r="M52" s="4"/>
    </row>
    <row r="53" spans="1:13" x14ac:dyDescent="0.25">
      <c r="A53" s="2" t="s">
        <v>109</v>
      </c>
      <c r="B53" s="4"/>
      <c r="C53" s="4"/>
      <c r="D53" s="4"/>
      <c r="E53" s="4"/>
      <c r="F53" s="4"/>
      <c r="G53" s="4"/>
      <c r="H53" s="4"/>
      <c r="I53" s="4"/>
      <c r="J53" s="7">
        <v>8965</v>
      </c>
      <c r="K53" s="7">
        <v>7780</v>
      </c>
      <c r="L53" s="7">
        <v>9932</v>
      </c>
      <c r="M53" s="4"/>
    </row>
    <row r="54" spans="1:13" x14ac:dyDescent="0.25">
      <c r="A54" s="3" t="s">
        <v>930</v>
      </c>
      <c r="B54" s="4"/>
      <c r="C54" s="4"/>
      <c r="D54" s="4"/>
      <c r="E54" s="4"/>
      <c r="F54" s="4"/>
      <c r="G54" s="4"/>
      <c r="H54" s="4"/>
      <c r="I54" s="4"/>
      <c r="J54" s="4"/>
      <c r="K54" s="4"/>
      <c r="L54" s="4"/>
      <c r="M54" s="4"/>
    </row>
    <row r="55" spans="1:13" x14ac:dyDescent="0.25">
      <c r="A55" s="2" t="s">
        <v>137</v>
      </c>
      <c r="B55" s="4"/>
      <c r="C55" s="4"/>
      <c r="D55" s="4"/>
      <c r="E55" s="4"/>
      <c r="F55" s="4"/>
      <c r="G55" s="4"/>
      <c r="H55" s="4"/>
      <c r="I55" s="4"/>
      <c r="J55" s="7">
        <v>8965</v>
      </c>
      <c r="K55" s="7">
        <v>7780</v>
      </c>
      <c r="L55" s="7">
        <v>9932</v>
      </c>
      <c r="M55" s="4"/>
    </row>
    <row r="56" spans="1:13" x14ac:dyDescent="0.25">
      <c r="A56" s="2" t="s">
        <v>88</v>
      </c>
      <c r="B56" s="4"/>
      <c r="C56" s="4"/>
      <c r="D56" s="4"/>
      <c r="E56" s="4"/>
      <c r="F56" s="4"/>
      <c r="G56" s="4"/>
      <c r="H56" s="4"/>
      <c r="I56" s="4"/>
      <c r="J56" s="4">
        <v>0</v>
      </c>
      <c r="K56" s="4">
        <v>-24</v>
      </c>
      <c r="L56" s="4">
        <v>0</v>
      </c>
      <c r="M56" s="4"/>
    </row>
    <row r="57" spans="1:13" x14ac:dyDescent="0.25">
      <c r="A57" s="2" t="s">
        <v>934</v>
      </c>
      <c r="B57" s="4"/>
      <c r="C57" s="4"/>
      <c r="D57" s="4"/>
      <c r="E57" s="4"/>
      <c r="F57" s="4"/>
      <c r="G57" s="4"/>
      <c r="H57" s="4"/>
      <c r="I57" s="4"/>
      <c r="J57" s="4">
        <v>0</v>
      </c>
      <c r="K57" s="4">
        <v>3</v>
      </c>
      <c r="L57" s="4">
        <v>0</v>
      </c>
      <c r="M57" s="4"/>
    </row>
    <row r="58" spans="1:13" ht="45" x14ac:dyDescent="0.25">
      <c r="A58" s="2" t="s">
        <v>935</v>
      </c>
      <c r="B58" s="4"/>
      <c r="C58" s="4"/>
      <c r="D58" s="4"/>
      <c r="E58" s="4"/>
      <c r="F58" s="4"/>
      <c r="G58" s="4"/>
      <c r="H58" s="4"/>
      <c r="I58" s="4"/>
      <c r="J58" s="7">
        <v>-3182</v>
      </c>
      <c r="K58" s="7">
        <v>-3557</v>
      </c>
      <c r="L58" s="7">
        <v>-7898</v>
      </c>
      <c r="M58" s="4"/>
    </row>
    <row r="59" spans="1:13" x14ac:dyDescent="0.25">
      <c r="A59" s="2" t="s">
        <v>347</v>
      </c>
      <c r="B59" s="4"/>
      <c r="C59" s="4"/>
      <c r="D59" s="4"/>
      <c r="E59" s="4"/>
      <c r="F59" s="4"/>
      <c r="G59" s="4"/>
      <c r="H59" s="4"/>
      <c r="I59" s="4"/>
      <c r="J59" s="4">
        <v>-982</v>
      </c>
      <c r="K59" s="4">
        <v>-270</v>
      </c>
      <c r="L59" s="4">
        <v>-20</v>
      </c>
      <c r="M59" s="4"/>
    </row>
    <row r="60" spans="1:13" ht="30" x14ac:dyDescent="0.25">
      <c r="A60" s="2" t="s">
        <v>164</v>
      </c>
      <c r="B60" s="4"/>
      <c r="C60" s="4"/>
      <c r="D60" s="4"/>
      <c r="E60" s="4"/>
      <c r="F60" s="4"/>
      <c r="G60" s="4"/>
      <c r="H60" s="4"/>
      <c r="I60" s="4"/>
      <c r="J60" s="7">
        <v>4801</v>
      </c>
      <c r="K60" s="7">
        <v>3932</v>
      </c>
      <c r="L60" s="7">
        <v>2014</v>
      </c>
      <c r="M60" s="4"/>
    </row>
    <row r="61" spans="1:13" x14ac:dyDescent="0.25">
      <c r="A61" s="3" t="s">
        <v>941</v>
      </c>
      <c r="B61" s="4"/>
      <c r="C61" s="4"/>
      <c r="D61" s="4"/>
      <c r="E61" s="4"/>
      <c r="F61" s="4"/>
      <c r="G61" s="4"/>
      <c r="H61" s="4"/>
      <c r="I61" s="4"/>
      <c r="J61" s="4"/>
      <c r="K61" s="4"/>
      <c r="L61" s="4"/>
      <c r="M61" s="4"/>
    </row>
    <row r="62" spans="1:13" ht="30" x14ac:dyDescent="0.25">
      <c r="A62" s="2" t="s">
        <v>942</v>
      </c>
      <c r="B62" s="4"/>
      <c r="C62" s="4"/>
      <c r="D62" s="4"/>
      <c r="E62" s="4"/>
      <c r="F62" s="4"/>
      <c r="G62" s="4"/>
      <c r="H62" s="4"/>
      <c r="I62" s="4"/>
      <c r="J62" s="4">
        <v>0</v>
      </c>
      <c r="K62" s="4">
        <v>56</v>
      </c>
      <c r="L62" s="4">
        <v>0</v>
      </c>
      <c r="M62" s="4"/>
    </row>
    <row r="63" spans="1:13" ht="30" x14ac:dyDescent="0.25">
      <c r="A63" s="2" t="s">
        <v>174</v>
      </c>
      <c r="B63" s="4"/>
      <c r="C63" s="4"/>
      <c r="D63" s="4"/>
      <c r="E63" s="4"/>
      <c r="F63" s="4"/>
      <c r="G63" s="4"/>
      <c r="H63" s="4"/>
      <c r="I63" s="4"/>
      <c r="J63" s="4">
        <v>0</v>
      </c>
      <c r="K63" s="7">
        <v>-2111</v>
      </c>
      <c r="L63" s="4">
        <v>0</v>
      </c>
      <c r="M63" s="4"/>
    </row>
    <row r="64" spans="1:13" x14ac:dyDescent="0.25">
      <c r="A64" s="2" t="s">
        <v>175</v>
      </c>
      <c r="B64" s="4"/>
      <c r="C64" s="4"/>
      <c r="D64" s="4"/>
      <c r="E64" s="4"/>
      <c r="F64" s="4"/>
      <c r="G64" s="4"/>
      <c r="H64" s="4"/>
      <c r="I64" s="4"/>
      <c r="J64" s="4">
        <v>0</v>
      </c>
      <c r="K64" s="7">
        <v>-2055</v>
      </c>
      <c r="L64" s="4">
        <v>0</v>
      </c>
      <c r="M64" s="4"/>
    </row>
    <row r="65" spans="1:13" ht="30" x14ac:dyDescent="0.25">
      <c r="A65" s="3" t="s">
        <v>176</v>
      </c>
      <c r="B65" s="4"/>
      <c r="C65" s="4"/>
      <c r="D65" s="4"/>
      <c r="E65" s="4"/>
      <c r="F65" s="4"/>
      <c r="G65" s="4"/>
      <c r="H65" s="4"/>
      <c r="I65" s="4"/>
      <c r="J65" s="4"/>
      <c r="K65" s="4"/>
      <c r="L65" s="4"/>
      <c r="M65" s="4"/>
    </row>
    <row r="66" spans="1:13" ht="30" x14ac:dyDescent="0.25">
      <c r="A66" s="2" t="s">
        <v>183</v>
      </c>
      <c r="B66" s="4"/>
      <c r="C66" s="4"/>
      <c r="D66" s="4"/>
      <c r="E66" s="4"/>
      <c r="F66" s="4"/>
      <c r="G66" s="4"/>
      <c r="H66" s="4"/>
      <c r="I66" s="4"/>
      <c r="J66" s="4">
        <v>32</v>
      </c>
      <c r="K66" s="4">
        <v>0</v>
      </c>
      <c r="L66" s="4">
        <v>0</v>
      </c>
      <c r="M66" s="4"/>
    </row>
    <row r="67" spans="1:13" x14ac:dyDescent="0.25">
      <c r="A67" s="2" t="s">
        <v>947</v>
      </c>
      <c r="B67" s="4"/>
      <c r="C67" s="4"/>
      <c r="D67" s="4"/>
      <c r="E67" s="4"/>
      <c r="F67" s="4"/>
      <c r="G67" s="4"/>
      <c r="H67" s="4"/>
      <c r="I67" s="4"/>
      <c r="J67" s="7">
        <v>-2882</v>
      </c>
      <c r="K67" s="7">
        <v>-1606</v>
      </c>
      <c r="L67" s="4">
        <v>-42</v>
      </c>
      <c r="M67" s="4"/>
    </row>
    <row r="68" spans="1:13" x14ac:dyDescent="0.25">
      <c r="A68" s="2" t="s">
        <v>181</v>
      </c>
      <c r="B68" s="4"/>
      <c r="C68" s="4"/>
      <c r="D68" s="4"/>
      <c r="E68" s="4"/>
      <c r="F68" s="4"/>
      <c r="G68" s="4"/>
      <c r="H68" s="4"/>
      <c r="I68" s="4"/>
      <c r="J68" s="7">
        <v>-2236</v>
      </c>
      <c r="K68" s="7">
        <v>-2248</v>
      </c>
      <c r="L68" s="7">
        <v>-3382</v>
      </c>
      <c r="M68" s="4"/>
    </row>
    <row r="69" spans="1:13" x14ac:dyDescent="0.25">
      <c r="A69" s="2" t="s">
        <v>954</v>
      </c>
      <c r="B69" s="4"/>
      <c r="C69" s="4"/>
      <c r="D69" s="4"/>
      <c r="E69" s="4"/>
      <c r="F69" s="4"/>
      <c r="G69" s="4"/>
      <c r="H69" s="4"/>
      <c r="I69" s="4"/>
      <c r="J69" s="4">
        <v>0</v>
      </c>
      <c r="K69" s="4">
        <v>0</v>
      </c>
      <c r="L69" s="4">
        <v>-750</v>
      </c>
      <c r="M69" s="4"/>
    </row>
    <row r="70" spans="1:13" x14ac:dyDescent="0.25">
      <c r="A70" s="2" t="s">
        <v>182</v>
      </c>
      <c r="B70" s="4"/>
      <c r="C70" s="4"/>
      <c r="D70" s="4"/>
      <c r="E70" s="4"/>
      <c r="F70" s="4"/>
      <c r="G70" s="4"/>
      <c r="H70" s="4"/>
      <c r="I70" s="4"/>
      <c r="J70" s="4">
        <v>0</v>
      </c>
      <c r="K70" s="4">
        <v>0</v>
      </c>
      <c r="L70" s="4">
        <v>243</v>
      </c>
      <c r="M70" s="4"/>
    </row>
    <row r="71" spans="1:13" x14ac:dyDescent="0.25">
      <c r="A71" s="2" t="s">
        <v>185</v>
      </c>
      <c r="B71" s="4"/>
      <c r="C71" s="4"/>
      <c r="D71" s="4"/>
      <c r="E71" s="4"/>
      <c r="F71" s="4"/>
      <c r="G71" s="4"/>
      <c r="H71" s="4"/>
      <c r="I71" s="4"/>
      <c r="J71" s="7">
        <v>-5086</v>
      </c>
      <c r="K71" s="7">
        <v>-3854</v>
      </c>
      <c r="L71" s="7">
        <v>-3931</v>
      </c>
      <c r="M71" s="4"/>
    </row>
    <row r="72" spans="1:13" ht="30" x14ac:dyDescent="0.25">
      <c r="A72" s="2" t="s">
        <v>186</v>
      </c>
      <c r="B72" s="4"/>
      <c r="C72" s="4"/>
      <c r="D72" s="4"/>
      <c r="E72" s="4"/>
      <c r="F72" s="4"/>
      <c r="G72" s="4"/>
      <c r="H72" s="4"/>
      <c r="I72" s="4"/>
      <c r="J72" s="4">
        <v>-285</v>
      </c>
      <c r="K72" s="7">
        <v>-1977</v>
      </c>
      <c r="L72" s="7">
        <v>-1917</v>
      </c>
      <c r="M72" s="4"/>
    </row>
    <row r="73" spans="1:13" x14ac:dyDescent="0.25">
      <c r="A73" s="2" t="s">
        <v>187</v>
      </c>
      <c r="B73" s="7">
        <v>1564</v>
      </c>
      <c r="C73" s="4"/>
      <c r="D73" s="4"/>
      <c r="E73" s="4"/>
      <c r="F73" s="7">
        <v>1849</v>
      </c>
      <c r="G73" s="4"/>
      <c r="H73" s="4"/>
      <c r="I73" s="4"/>
      <c r="J73" s="7">
        <v>1564</v>
      </c>
      <c r="K73" s="7">
        <v>1849</v>
      </c>
      <c r="L73" s="7">
        <v>3826</v>
      </c>
      <c r="M73" s="7">
        <v>5743</v>
      </c>
    </row>
    <row r="74" spans="1:13" ht="30" x14ac:dyDescent="0.25">
      <c r="A74" s="2" t="s">
        <v>1625</v>
      </c>
      <c r="B74" s="4"/>
      <c r="C74" s="4"/>
      <c r="D74" s="4"/>
      <c r="E74" s="4"/>
      <c r="F74" s="4"/>
      <c r="G74" s="4"/>
      <c r="H74" s="4"/>
      <c r="I74" s="4"/>
      <c r="J74" s="4"/>
      <c r="K74" s="4"/>
      <c r="L74" s="4"/>
      <c r="M74" s="4"/>
    </row>
    <row r="75" spans="1:13" x14ac:dyDescent="0.25">
      <c r="A75" s="3" t="s">
        <v>901</v>
      </c>
      <c r="B75" s="4"/>
      <c r="C75" s="4"/>
      <c r="D75" s="4"/>
      <c r="E75" s="4"/>
      <c r="F75" s="4"/>
      <c r="G75" s="4"/>
      <c r="H75" s="4"/>
      <c r="I75" s="4"/>
      <c r="J75" s="4"/>
      <c r="K75" s="4"/>
      <c r="L75" s="4"/>
      <c r="M75" s="4"/>
    </row>
    <row r="76" spans="1:13" x14ac:dyDescent="0.25">
      <c r="A76" s="2" t="s">
        <v>902</v>
      </c>
      <c r="B76" s="7">
        <v>3604</v>
      </c>
      <c r="C76" s="4"/>
      <c r="D76" s="4"/>
      <c r="E76" s="4"/>
      <c r="F76" s="7">
        <v>4275</v>
      </c>
      <c r="G76" s="4"/>
      <c r="H76" s="4"/>
      <c r="I76" s="4"/>
      <c r="J76" s="7">
        <v>3604</v>
      </c>
      <c r="K76" s="7">
        <v>4275</v>
      </c>
      <c r="L76" s="4"/>
      <c r="M76" s="4"/>
    </row>
    <row r="77" spans="1:13" x14ac:dyDescent="0.25">
      <c r="A77" s="3" t="s">
        <v>911</v>
      </c>
      <c r="B77" s="4"/>
      <c r="C77" s="4"/>
      <c r="D77" s="4"/>
      <c r="E77" s="4"/>
      <c r="F77" s="4"/>
      <c r="G77" s="4"/>
      <c r="H77" s="4"/>
      <c r="I77" s="4"/>
      <c r="J77" s="4"/>
      <c r="K77" s="4"/>
      <c r="L77" s="4"/>
      <c r="M77" s="4"/>
    </row>
    <row r="78" spans="1:13" x14ac:dyDescent="0.25">
      <c r="A78" s="2" t="s">
        <v>912</v>
      </c>
      <c r="B78" s="4"/>
      <c r="C78" s="4"/>
      <c r="D78" s="4"/>
      <c r="E78" s="4"/>
      <c r="F78" s="4"/>
      <c r="G78" s="4"/>
      <c r="H78" s="4"/>
      <c r="I78" s="4"/>
      <c r="J78" s="4">
        <v>0</v>
      </c>
      <c r="K78" s="4">
        <v>0</v>
      </c>
      <c r="L78" s="4">
        <v>0</v>
      </c>
      <c r="M78" s="4"/>
    </row>
    <row r="79" spans="1:13" ht="45" x14ac:dyDescent="0.25">
      <c r="A79" s="2" t="s">
        <v>926</v>
      </c>
      <c r="B79" s="4"/>
      <c r="C79" s="4"/>
      <c r="D79" s="4"/>
      <c r="E79" s="4"/>
      <c r="F79" s="4"/>
      <c r="G79" s="4"/>
      <c r="H79" s="4"/>
      <c r="I79" s="4"/>
      <c r="J79" s="4">
        <v>-671</v>
      </c>
      <c r="K79" s="4">
        <v>-156</v>
      </c>
      <c r="L79" s="4">
        <v>0</v>
      </c>
      <c r="M79" s="4"/>
    </row>
    <row r="80" spans="1:13" x14ac:dyDescent="0.25">
      <c r="A80" s="3" t="s">
        <v>930</v>
      </c>
      <c r="B80" s="4"/>
      <c r="C80" s="4"/>
      <c r="D80" s="4"/>
      <c r="E80" s="4"/>
      <c r="F80" s="4"/>
      <c r="G80" s="4"/>
      <c r="H80" s="4"/>
      <c r="I80" s="4"/>
      <c r="J80" s="4"/>
      <c r="K80" s="4"/>
      <c r="L80" s="4"/>
      <c r="M80" s="4"/>
    </row>
    <row r="81" spans="1:13" ht="45" x14ac:dyDescent="0.25">
      <c r="A81" s="2" t="s">
        <v>935</v>
      </c>
      <c r="B81" s="4"/>
      <c r="C81" s="4"/>
      <c r="D81" s="4"/>
      <c r="E81" s="4"/>
      <c r="F81" s="4"/>
      <c r="G81" s="4"/>
      <c r="H81" s="4"/>
      <c r="I81" s="4"/>
      <c r="J81" s="4">
        <v>671</v>
      </c>
      <c r="K81" s="4">
        <v>156</v>
      </c>
      <c r="L81" s="4">
        <v>0</v>
      </c>
      <c r="M81" s="4"/>
    </row>
    <row r="82" spans="1:13" ht="30" x14ac:dyDescent="0.25">
      <c r="A82" s="2" t="s">
        <v>1626</v>
      </c>
      <c r="B82" s="4"/>
      <c r="C82" s="4"/>
      <c r="D82" s="4"/>
      <c r="E82" s="4"/>
      <c r="F82" s="4"/>
      <c r="G82" s="4"/>
      <c r="H82" s="4"/>
      <c r="I82" s="4"/>
      <c r="J82" s="4"/>
      <c r="K82" s="4"/>
      <c r="L82" s="4"/>
      <c r="M82" s="4"/>
    </row>
    <row r="83" spans="1:13" x14ac:dyDescent="0.25">
      <c r="A83" s="3" t="s">
        <v>901</v>
      </c>
      <c r="B83" s="4"/>
      <c r="C83" s="4"/>
      <c r="D83" s="4"/>
      <c r="E83" s="4"/>
      <c r="F83" s="4"/>
      <c r="G83" s="4"/>
      <c r="H83" s="4"/>
      <c r="I83" s="4"/>
      <c r="J83" s="4"/>
      <c r="K83" s="4"/>
      <c r="L83" s="4"/>
      <c r="M83" s="4"/>
    </row>
    <row r="84" spans="1:13" x14ac:dyDescent="0.25">
      <c r="A84" s="2" t="s">
        <v>902</v>
      </c>
      <c r="B84" s="7">
        <v>107704</v>
      </c>
      <c r="C84" s="4"/>
      <c r="D84" s="4"/>
      <c r="E84" s="4"/>
      <c r="F84" s="7">
        <v>96087</v>
      </c>
      <c r="G84" s="4"/>
      <c r="H84" s="4"/>
      <c r="I84" s="4"/>
      <c r="J84" s="7">
        <v>107704</v>
      </c>
      <c r="K84" s="7">
        <v>96087</v>
      </c>
      <c r="L84" s="4"/>
      <c r="M84" s="4"/>
    </row>
    <row r="85" spans="1:13" x14ac:dyDescent="0.25">
      <c r="A85" s="3" t="s">
        <v>911</v>
      </c>
      <c r="B85" s="4"/>
      <c r="C85" s="4"/>
      <c r="D85" s="4"/>
      <c r="E85" s="4"/>
      <c r="F85" s="4"/>
      <c r="G85" s="4"/>
      <c r="H85" s="4"/>
      <c r="I85" s="4"/>
      <c r="J85" s="4"/>
      <c r="K85" s="4"/>
      <c r="L85" s="4"/>
      <c r="M85" s="4"/>
    </row>
    <row r="86" spans="1:13" x14ac:dyDescent="0.25">
      <c r="A86" s="2" t="s">
        <v>912</v>
      </c>
      <c r="B86" s="4"/>
      <c r="C86" s="4"/>
      <c r="D86" s="4"/>
      <c r="E86" s="4"/>
      <c r="F86" s="4"/>
      <c r="G86" s="4"/>
      <c r="H86" s="4"/>
      <c r="I86" s="4"/>
      <c r="J86" s="7">
        <v>4013</v>
      </c>
      <c r="K86" s="7">
        <v>4333</v>
      </c>
      <c r="L86" s="7">
        <v>2712</v>
      </c>
      <c r="M86" s="4"/>
    </row>
    <row r="87" spans="1:13" ht="45" x14ac:dyDescent="0.25">
      <c r="A87" s="2" t="s">
        <v>926</v>
      </c>
      <c r="B87" s="4"/>
      <c r="C87" s="4"/>
      <c r="D87" s="4"/>
      <c r="E87" s="4"/>
      <c r="F87" s="4"/>
      <c r="G87" s="4"/>
      <c r="H87" s="4"/>
      <c r="I87" s="4"/>
      <c r="J87" s="7">
        <v>4987</v>
      </c>
      <c r="K87" s="7">
        <v>4162</v>
      </c>
      <c r="L87" s="7">
        <v>7442</v>
      </c>
      <c r="M87" s="4"/>
    </row>
    <row r="88" spans="1:13" x14ac:dyDescent="0.25">
      <c r="A88" s="3" t="s">
        <v>930</v>
      </c>
      <c r="B88" s="4"/>
      <c r="C88" s="4"/>
      <c r="D88" s="4"/>
      <c r="E88" s="4"/>
      <c r="F88" s="4"/>
      <c r="G88" s="4"/>
      <c r="H88" s="4"/>
      <c r="I88" s="4"/>
      <c r="J88" s="4"/>
      <c r="K88" s="4"/>
      <c r="L88" s="4"/>
      <c r="M88" s="4"/>
    </row>
    <row r="89" spans="1:13" ht="45" x14ac:dyDescent="0.25">
      <c r="A89" s="2" t="s">
        <v>935</v>
      </c>
      <c r="B89" s="4"/>
      <c r="C89" s="4"/>
      <c r="D89" s="4"/>
      <c r="E89" s="4"/>
      <c r="F89" s="4"/>
      <c r="G89" s="4"/>
      <c r="H89" s="4"/>
      <c r="I89" s="4"/>
      <c r="J89" s="7">
        <v>-4987</v>
      </c>
      <c r="K89" s="7">
        <v>-4162</v>
      </c>
      <c r="L89" s="7">
        <v>-7442</v>
      </c>
      <c r="M89" s="4"/>
    </row>
    <row r="90" spans="1:13" ht="30" x14ac:dyDescent="0.25">
      <c r="A90" s="2" t="s">
        <v>1627</v>
      </c>
      <c r="B90" s="4"/>
      <c r="C90" s="4"/>
      <c r="D90" s="4"/>
      <c r="E90" s="4"/>
      <c r="F90" s="4"/>
      <c r="G90" s="4"/>
      <c r="H90" s="4"/>
      <c r="I90" s="4"/>
      <c r="J90" s="4"/>
      <c r="K90" s="4"/>
      <c r="L90" s="4"/>
      <c r="M90" s="4"/>
    </row>
    <row r="91" spans="1:13" x14ac:dyDescent="0.25">
      <c r="A91" s="3" t="s">
        <v>901</v>
      </c>
      <c r="B91" s="4"/>
      <c r="C91" s="4"/>
      <c r="D91" s="4"/>
      <c r="E91" s="4"/>
      <c r="F91" s="4"/>
      <c r="G91" s="4"/>
      <c r="H91" s="4"/>
      <c r="I91" s="4"/>
      <c r="J91" s="4"/>
      <c r="K91" s="4"/>
      <c r="L91" s="4"/>
      <c r="M91" s="4"/>
    </row>
    <row r="92" spans="1:13" x14ac:dyDescent="0.25">
      <c r="A92" s="2" t="s">
        <v>902</v>
      </c>
      <c r="B92" s="7">
        <v>10115</v>
      </c>
      <c r="C92" s="4"/>
      <c r="D92" s="4"/>
      <c r="E92" s="4"/>
      <c r="F92" s="7">
        <v>11233</v>
      </c>
      <c r="G92" s="4"/>
      <c r="H92" s="4"/>
      <c r="I92" s="4"/>
      <c r="J92" s="7">
        <v>10115</v>
      </c>
      <c r="K92" s="7">
        <v>11233</v>
      </c>
      <c r="L92" s="4"/>
      <c r="M92" s="4"/>
    </row>
    <row r="93" spans="1:13" x14ac:dyDescent="0.25">
      <c r="A93" s="3" t="s">
        <v>911</v>
      </c>
      <c r="B93" s="4"/>
      <c r="C93" s="4"/>
      <c r="D93" s="4"/>
      <c r="E93" s="4"/>
      <c r="F93" s="4"/>
      <c r="G93" s="4"/>
      <c r="H93" s="4"/>
      <c r="I93" s="4"/>
      <c r="J93" s="4"/>
      <c r="K93" s="4"/>
      <c r="L93" s="4"/>
      <c r="M93" s="4"/>
    </row>
    <row r="94" spans="1:13" x14ac:dyDescent="0.25">
      <c r="A94" s="2" t="s">
        <v>912</v>
      </c>
      <c r="B94" s="4"/>
      <c r="C94" s="4"/>
      <c r="D94" s="4"/>
      <c r="E94" s="4"/>
      <c r="F94" s="4"/>
      <c r="G94" s="4"/>
      <c r="H94" s="4"/>
      <c r="I94" s="4"/>
      <c r="J94" s="7">
        <v>2000</v>
      </c>
      <c r="K94" s="4">
        <v>980</v>
      </c>
      <c r="L94" s="4">
        <v>0</v>
      </c>
      <c r="M94" s="4"/>
    </row>
    <row r="95" spans="1:13" ht="45" x14ac:dyDescent="0.25">
      <c r="A95" s="2" t="s">
        <v>926</v>
      </c>
      <c r="B95" s="4"/>
      <c r="C95" s="4"/>
      <c r="D95" s="4"/>
      <c r="E95" s="4"/>
      <c r="F95" s="4"/>
      <c r="G95" s="4"/>
      <c r="H95" s="4"/>
      <c r="I95" s="4"/>
      <c r="J95" s="7">
        <v>-1134</v>
      </c>
      <c r="K95" s="4">
        <v>-449</v>
      </c>
      <c r="L95" s="4">
        <v>456</v>
      </c>
      <c r="M95" s="4"/>
    </row>
    <row r="96" spans="1:13" x14ac:dyDescent="0.25">
      <c r="A96" s="3" t="s">
        <v>930</v>
      </c>
      <c r="B96" s="4"/>
      <c r="C96" s="4"/>
      <c r="D96" s="4"/>
      <c r="E96" s="4"/>
      <c r="F96" s="4"/>
      <c r="G96" s="4"/>
      <c r="H96" s="4"/>
      <c r="I96" s="4"/>
      <c r="J96" s="4"/>
      <c r="K96" s="4"/>
      <c r="L96" s="4"/>
      <c r="M96" s="4"/>
    </row>
    <row r="97" spans="1:13" ht="45" x14ac:dyDescent="0.25">
      <c r="A97" s="2" t="s">
        <v>935</v>
      </c>
      <c r="B97" s="4"/>
      <c r="C97" s="4"/>
      <c r="D97" s="4"/>
      <c r="E97" s="4"/>
      <c r="F97" s="4"/>
      <c r="G97" s="4"/>
      <c r="H97" s="4"/>
      <c r="I97" s="4"/>
      <c r="J97" s="8">
        <v>1134</v>
      </c>
      <c r="K97" s="8">
        <v>449</v>
      </c>
      <c r="L97" s="8">
        <v>-456</v>
      </c>
      <c r="M97" s="4"/>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showGridLines="0" workbookViewId="0"/>
  </sheetViews>
  <sheetFormatPr defaultRowHeight="15" x14ac:dyDescent="0.25"/>
  <cols>
    <col min="1" max="1" width="30.140625" bestFit="1" customWidth="1"/>
    <col min="2" max="2" width="36.5703125" bestFit="1" customWidth="1"/>
    <col min="3" max="3" width="4.28515625" customWidth="1"/>
    <col min="4" max="4" width="15.85546875" customWidth="1"/>
    <col min="5" max="6" width="22.28515625" customWidth="1"/>
    <col min="7" max="7" width="36.5703125" customWidth="1"/>
    <col min="8" max="8" width="15.85546875" customWidth="1"/>
    <col min="9" max="9" width="36.5703125" bestFit="1" customWidth="1"/>
    <col min="10" max="10" width="22.28515625" customWidth="1"/>
    <col min="11" max="11" width="36.5703125" customWidth="1"/>
    <col min="12" max="12" width="15.85546875" customWidth="1"/>
    <col min="13" max="13" width="3.7109375" customWidth="1"/>
    <col min="14" max="14" width="22.28515625" customWidth="1"/>
    <col min="15" max="15" width="7" customWidth="1"/>
    <col min="16" max="16" width="26.140625" customWidth="1"/>
    <col min="17" max="18" width="22.28515625" customWidth="1"/>
    <col min="19" max="19" width="4.28515625" customWidth="1"/>
    <col min="20" max="20" width="15.85546875" customWidth="1"/>
    <col min="21" max="21" width="22.28515625" customWidth="1"/>
  </cols>
  <sheetData>
    <row r="1" spans="1:21" ht="15" customHeight="1" x14ac:dyDescent="0.25">
      <c r="A1" s="9" t="s">
        <v>258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462</v>
      </c>
      <c r="B3" s="11"/>
      <c r="C3" s="11"/>
      <c r="D3" s="11"/>
      <c r="E3" s="11"/>
      <c r="F3" s="11"/>
      <c r="G3" s="11"/>
      <c r="H3" s="11"/>
      <c r="I3" s="11"/>
      <c r="J3" s="11"/>
      <c r="K3" s="11"/>
      <c r="L3" s="11"/>
      <c r="M3" s="11"/>
      <c r="N3" s="11"/>
      <c r="O3" s="11"/>
      <c r="P3" s="11"/>
      <c r="Q3" s="11"/>
      <c r="R3" s="11"/>
      <c r="S3" s="11"/>
      <c r="T3" s="11"/>
      <c r="U3" s="11"/>
    </row>
    <row r="4" spans="1:21" x14ac:dyDescent="0.25">
      <c r="A4" s="12" t="s">
        <v>258</v>
      </c>
      <c r="B4" s="89" t="s">
        <v>463</v>
      </c>
      <c r="C4" s="89"/>
      <c r="D4" s="89"/>
      <c r="E4" s="89"/>
      <c r="F4" s="89"/>
      <c r="G4" s="89"/>
      <c r="H4" s="89"/>
      <c r="I4" s="89"/>
      <c r="J4" s="89"/>
      <c r="K4" s="89"/>
      <c r="L4" s="89"/>
      <c r="M4" s="89"/>
      <c r="N4" s="89"/>
      <c r="O4" s="89"/>
      <c r="P4" s="89"/>
      <c r="Q4" s="89"/>
      <c r="R4" s="89"/>
      <c r="S4" s="89"/>
      <c r="T4" s="89"/>
      <c r="U4" s="89"/>
    </row>
    <row r="5" spans="1:21" x14ac:dyDescent="0.25">
      <c r="A5" s="12"/>
      <c r="B5" s="90" t="s">
        <v>464</v>
      </c>
      <c r="C5" s="90"/>
      <c r="D5" s="90"/>
      <c r="E5" s="90"/>
      <c r="F5" s="90"/>
      <c r="G5" s="90"/>
      <c r="H5" s="90"/>
      <c r="I5" s="90"/>
      <c r="J5" s="90"/>
      <c r="K5" s="90"/>
      <c r="L5" s="90"/>
      <c r="M5" s="90"/>
      <c r="N5" s="90"/>
      <c r="O5" s="90"/>
      <c r="P5" s="90"/>
      <c r="Q5" s="90"/>
      <c r="R5" s="90"/>
      <c r="S5" s="90"/>
      <c r="T5" s="90"/>
      <c r="U5" s="90"/>
    </row>
    <row r="6" spans="1:21" x14ac:dyDescent="0.25">
      <c r="A6" s="12"/>
      <c r="B6" s="90" t="s">
        <v>465</v>
      </c>
      <c r="C6" s="90"/>
      <c r="D6" s="90"/>
      <c r="E6" s="90"/>
      <c r="F6" s="90"/>
      <c r="G6" s="90"/>
      <c r="H6" s="90"/>
      <c r="I6" s="90"/>
      <c r="J6" s="90"/>
      <c r="K6" s="90"/>
      <c r="L6" s="90"/>
      <c r="M6" s="90"/>
      <c r="N6" s="90"/>
      <c r="O6" s="90"/>
      <c r="P6" s="90"/>
      <c r="Q6" s="90"/>
      <c r="R6" s="90"/>
      <c r="S6" s="90"/>
      <c r="T6" s="90"/>
      <c r="U6" s="90"/>
    </row>
    <row r="7" spans="1:21" x14ac:dyDescent="0.25">
      <c r="A7" s="12"/>
      <c r="B7" s="90" t="s">
        <v>466</v>
      </c>
      <c r="C7" s="90"/>
      <c r="D7" s="90"/>
      <c r="E7" s="90"/>
      <c r="F7" s="90"/>
      <c r="G7" s="90"/>
      <c r="H7" s="90"/>
      <c r="I7" s="90"/>
      <c r="J7" s="90"/>
      <c r="K7" s="90"/>
      <c r="L7" s="90"/>
      <c r="M7" s="90"/>
      <c r="N7" s="90"/>
      <c r="O7" s="90"/>
      <c r="P7" s="90"/>
      <c r="Q7" s="90"/>
      <c r="R7" s="90"/>
      <c r="S7" s="90"/>
      <c r="T7" s="90"/>
      <c r="U7" s="90"/>
    </row>
    <row r="8" spans="1:21" x14ac:dyDescent="0.25">
      <c r="A8" s="12"/>
      <c r="B8" s="90" t="s">
        <v>467</v>
      </c>
      <c r="C8" s="90"/>
      <c r="D8" s="90"/>
      <c r="E8" s="90"/>
      <c r="F8" s="90"/>
      <c r="G8" s="90"/>
      <c r="H8" s="90"/>
      <c r="I8" s="90"/>
      <c r="J8" s="90"/>
      <c r="K8" s="90"/>
      <c r="L8" s="90"/>
      <c r="M8" s="90"/>
      <c r="N8" s="90"/>
      <c r="O8" s="90"/>
      <c r="P8" s="90"/>
      <c r="Q8" s="90"/>
      <c r="R8" s="90"/>
      <c r="S8" s="90"/>
      <c r="T8" s="90"/>
      <c r="U8" s="90"/>
    </row>
    <row r="9" spans="1:21" x14ac:dyDescent="0.25">
      <c r="A9" s="12"/>
      <c r="B9" s="90" t="s">
        <v>468</v>
      </c>
      <c r="C9" s="90"/>
      <c r="D9" s="90"/>
      <c r="E9" s="90"/>
      <c r="F9" s="90"/>
      <c r="G9" s="90"/>
      <c r="H9" s="90"/>
      <c r="I9" s="90"/>
      <c r="J9" s="90"/>
      <c r="K9" s="90"/>
      <c r="L9" s="90"/>
      <c r="M9" s="90"/>
      <c r="N9" s="90"/>
      <c r="O9" s="90"/>
      <c r="P9" s="90"/>
      <c r="Q9" s="90"/>
      <c r="R9" s="90"/>
      <c r="S9" s="90"/>
      <c r="T9" s="90"/>
      <c r="U9" s="90"/>
    </row>
    <row r="10" spans="1:21" x14ac:dyDescent="0.25">
      <c r="A10" s="12"/>
      <c r="B10" s="92" t="s">
        <v>469</v>
      </c>
      <c r="C10" s="92"/>
      <c r="D10" s="92"/>
      <c r="E10" s="92"/>
      <c r="F10" s="92"/>
      <c r="G10" s="92"/>
      <c r="H10" s="92"/>
      <c r="I10" s="92"/>
      <c r="J10" s="92"/>
      <c r="K10" s="92"/>
      <c r="L10" s="92"/>
      <c r="M10" s="92"/>
      <c r="N10" s="92"/>
      <c r="O10" s="92"/>
      <c r="P10" s="92"/>
      <c r="Q10" s="92"/>
      <c r="R10" s="92"/>
      <c r="S10" s="92"/>
      <c r="T10" s="92"/>
      <c r="U10" s="92"/>
    </row>
    <row r="11" spans="1:21" ht="38.25" customHeight="1" x14ac:dyDescent="0.25">
      <c r="A11" s="12"/>
      <c r="B11" s="90" t="s">
        <v>470</v>
      </c>
      <c r="C11" s="90"/>
      <c r="D11" s="90"/>
      <c r="E11" s="90"/>
      <c r="F11" s="90"/>
      <c r="G11" s="90"/>
      <c r="H11" s="90"/>
      <c r="I11" s="90"/>
      <c r="J11" s="90"/>
      <c r="K11" s="90"/>
      <c r="L11" s="90"/>
      <c r="M11" s="90"/>
      <c r="N11" s="90"/>
      <c r="O11" s="90"/>
      <c r="P11" s="90"/>
      <c r="Q11" s="90"/>
      <c r="R11" s="90"/>
      <c r="S11" s="90"/>
      <c r="T11" s="90"/>
      <c r="U11" s="90"/>
    </row>
    <row r="12" spans="1:21" x14ac:dyDescent="0.25">
      <c r="A12" s="12"/>
      <c r="B12" s="92" t="s">
        <v>471</v>
      </c>
      <c r="C12" s="92"/>
      <c r="D12" s="92"/>
      <c r="E12" s="92"/>
      <c r="F12" s="92"/>
      <c r="G12" s="92"/>
      <c r="H12" s="92"/>
      <c r="I12" s="92"/>
      <c r="J12" s="92"/>
      <c r="K12" s="92"/>
      <c r="L12" s="92"/>
      <c r="M12" s="92"/>
      <c r="N12" s="92"/>
      <c r="O12" s="92"/>
      <c r="P12" s="92"/>
      <c r="Q12" s="92"/>
      <c r="R12" s="92"/>
      <c r="S12" s="92"/>
      <c r="T12" s="92"/>
      <c r="U12" s="92"/>
    </row>
    <row r="13" spans="1:21" x14ac:dyDescent="0.25">
      <c r="A13" s="12"/>
      <c r="B13" s="90" t="s">
        <v>472</v>
      </c>
      <c r="C13" s="90"/>
      <c r="D13" s="90"/>
      <c r="E13" s="90"/>
      <c r="F13" s="90"/>
      <c r="G13" s="90"/>
      <c r="H13" s="90"/>
      <c r="I13" s="90"/>
      <c r="J13" s="90"/>
      <c r="K13" s="90"/>
      <c r="L13" s="90"/>
      <c r="M13" s="90"/>
      <c r="N13" s="90"/>
      <c r="O13" s="90"/>
      <c r="P13" s="90"/>
      <c r="Q13" s="90"/>
      <c r="R13" s="90"/>
      <c r="S13" s="90"/>
      <c r="T13" s="90"/>
      <c r="U13" s="90"/>
    </row>
    <row r="14" spans="1:21" x14ac:dyDescent="0.25">
      <c r="A14" s="12"/>
      <c r="B14" s="92" t="s">
        <v>473</v>
      </c>
      <c r="C14" s="92"/>
      <c r="D14" s="92"/>
      <c r="E14" s="92"/>
      <c r="F14" s="92"/>
      <c r="G14" s="92"/>
      <c r="H14" s="92"/>
      <c r="I14" s="92"/>
      <c r="J14" s="92"/>
      <c r="K14" s="92"/>
      <c r="L14" s="92"/>
      <c r="M14" s="92"/>
      <c r="N14" s="92"/>
      <c r="O14" s="92"/>
      <c r="P14" s="92"/>
      <c r="Q14" s="92"/>
      <c r="R14" s="92"/>
      <c r="S14" s="92"/>
      <c r="T14" s="92"/>
      <c r="U14" s="92"/>
    </row>
    <row r="15" spans="1:21" ht="38.25" customHeight="1" x14ac:dyDescent="0.25">
      <c r="A15" s="12"/>
      <c r="B15" s="90" t="s">
        <v>474</v>
      </c>
      <c r="C15" s="90"/>
      <c r="D15" s="90"/>
      <c r="E15" s="90"/>
      <c r="F15" s="90"/>
      <c r="G15" s="90"/>
      <c r="H15" s="90"/>
      <c r="I15" s="90"/>
      <c r="J15" s="90"/>
      <c r="K15" s="90"/>
      <c r="L15" s="90"/>
      <c r="M15" s="90"/>
      <c r="N15" s="90"/>
      <c r="O15" s="90"/>
      <c r="P15" s="90"/>
      <c r="Q15" s="90"/>
      <c r="R15" s="90"/>
      <c r="S15" s="90"/>
      <c r="T15" s="90"/>
      <c r="U15" s="90"/>
    </row>
    <row r="16" spans="1:21" x14ac:dyDescent="0.25">
      <c r="A16" s="12"/>
      <c r="B16" s="92" t="s">
        <v>475</v>
      </c>
      <c r="C16" s="92"/>
      <c r="D16" s="92"/>
      <c r="E16" s="92"/>
      <c r="F16" s="92"/>
      <c r="G16" s="92"/>
      <c r="H16" s="92"/>
      <c r="I16" s="92"/>
      <c r="J16" s="92"/>
      <c r="K16" s="92"/>
      <c r="L16" s="92"/>
      <c r="M16" s="92"/>
      <c r="N16" s="92"/>
      <c r="O16" s="92"/>
      <c r="P16" s="92"/>
      <c r="Q16" s="92"/>
      <c r="R16" s="92"/>
      <c r="S16" s="92"/>
      <c r="T16" s="92"/>
      <c r="U16" s="92"/>
    </row>
    <row r="17" spans="1:21" ht="25.5" customHeight="1" x14ac:dyDescent="0.25">
      <c r="A17" s="12"/>
      <c r="B17" s="90" t="s">
        <v>476</v>
      </c>
      <c r="C17" s="90"/>
      <c r="D17" s="90"/>
      <c r="E17" s="90"/>
      <c r="F17" s="90"/>
      <c r="G17" s="90"/>
      <c r="H17" s="90"/>
      <c r="I17" s="90"/>
      <c r="J17" s="90"/>
      <c r="K17" s="90"/>
      <c r="L17" s="90"/>
      <c r="M17" s="90"/>
      <c r="N17" s="90"/>
      <c r="O17" s="90"/>
      <c r="P17" s="90"/>
      <c r="Q17" s="90"/>
      <c r="R17" s="90"/>
      <c r="S17" s="90"/>
      <c r="T17" s="90"/>
      <c r="U17" s="90"/>
    </row>
    <row r="18" spans="1:21" ht="25.5" customHeight="1" x14ac:dyDescent="0.25">
      <c r="A18" s="12"/>
      <c r="B18" s="90" t="s">
        <v>477</v>
      </c>
      <c r="C18" s="90"/>
      <c r="D18" s="90"/>
      <c r="E18" s="90"/>
      <c r="F18" s="90"/>
      <c r="G18" s="90"/>
      <c r="H18" s="90"/>
      <c r="I18" s="90"/>
      <c r="J18" s="90"/>
      <c r="K18" s="90"/>
      <c r="L18" s="90"/>
      <c r="M18" s="90"/>
      <c r="N18" s="90"/>
      <c r="O18" s="90"/>
      <c r="P18" s="90"/>
      <c r="Q18" s="90"/>
      <c r="R18" s="90"/>
      <c r="S18" s="90"/>
      <c r="T18" s="90"/>
      <c r="U18" s="90"/>
    </row>
    <row r="19" spans="1:21" x14ac:dyDescent="0.25">
      <c r="A19" s="12"/>
      <c r="B19" s="90" t="s">
        <v>478</v>
      </c>
      <c r="C19" s="90"/>
      <c r="D19" s="90"/>
      <c r="E19" s="90"/>
      <c r="F19" s="90"/>
      <c r="G19" s="90"/>
      <c r="H19" s="90"/>
      <c r="I19" s="90"/>
      <c r="J19" s="90"/>
      <c r="K19" s="90"/>
      <c r="L19" s="90"/>
      <c r="M19" s="90"/>
      <c r="N19" s="90"/>
      <c r="O19" s="90"/>
      <c r="P19" s="90"/>
      <c r="Q19" s="90"/>
      <c r="R19" s="90"/>
      <c r="S19" s="90"/>
      <c r="T19" s="90"/>
      <c r="U19" s="90"/>
    </row>
    <row r="20" spans="1:21" ht="15.75" x14ac:dyDescent="0.25">
      <c r="A20" s="12"/>
      <c r="B20" s="91"/>
      <c r="C20" s="91"/>
      <c r="D20" s="91"/>
      <c r="E20" s="91"/>
      <c r="F20" s="91"/>
      <c r="G20" s="91"/>
      <c r="H20" s="91"/>
      <c r="I20" s="91"/>
      <c r="J20" s="91"/>
      <c r="K20" s="91"/>
      <c r="L20" s="91"/>
      <c r="M20" s="91"/>
      <c r="N20" s="91"/>
      <c r="O20" s="91"/>
      <c r="P20" s="91"/>
      <c r="Q20" s="91"/>
      <c r="R20" s="91"/>
      <c r="S20" s="91"/>
      <c r="T20" s="91"/>
      <c r="U20" s="91"/>
    </row>
    <row r="21" spans="1:21" x14ac:dyDescent="0.25">
      <c r="A21" s="12"/>
      <c r="B21" s="63"/>
      <c r="C21" s="61" t="s">
        <v>479</v>
      </c>
      <c r="D21" s="61"/>
      <c r="E21" s="61"/>
      <c r="F21" s="61"/>
      <c r="G21" s="61"/>
      <c r="H21" s="61"/>
      <c r="I21" s="61"/>
      <c r="J21" s="61"/>
      <c r="K21" s="61"/>
      <c r="L21" s="61"/>
      <c r="M21" s="61"/>
      <c r="N21" s="61"/>
      <c r="O21" s="61"/>
      <c r="P21" s="61"/>
      <c r="Q21" s="18"/>
    </row>
    <row r="22" spans="1:21" x14ac:dyDescent="0.25">
      <c r="A22" s="12"/>
      <c r="B22" s="63"/>
      <c r="C22" s="120" t="s">
        <v>480</v>
      </c>
      <c r="D22" s="120"/>
      <c r="E22" s="18"/>
      <c r="F22" s="73"/>
      <c r="G22" s="120" t="s">
        <v>481</v>
      </c>
      <c r="H22" s="120"/>
      <c r="I22" s="18"/>
      <c r="J22" s="73"/>
      <c r="K22" s="120" t="s">
        <v>482</v>
      </c>
      <c r="L22" s="120"/>
      <c r="M22" s="18"/>
      <c r="N22" s="73"/>
      <c r="O22" s="120" t="s">
        <v>483</v>
      </c>
      <c r="P22" s="120"/>
      <c r="Q22" s="18"/>
    </row>
    <row r="23" spans="1:21" x14ac:dyDescent="0.25">
      <c r="A23" s="12"/>
      <c r="B23" s="63" t="s">
        <v>484</v>
      </c>
      <c r="C23" s="47"/>
      <c r="D23" s="74"/>
      <c r="E23" s="18"/>
      <c r="F23" s="45"/>
      <c r="G23" s="47"/>
      <c r="H23" s="74"/>
      <c r="I23" s="18"/>
      <c r="J23" s="45"/>
      <c r="K23" s="47"/>
      <c r="L23" s="74"/>
      <c r="M23" s="18"/>
      <c r="N23" s="45"/>
      <c r="O23" s="47"/>
      <c r="P23" s="74"/>
      <c r="Q23" s="18"/>
    </row>
    <row r="24" spans="1:21" x14ac:dyDescent="0.25">
      <c r="A24" s="12"/>
      <c r="B24" s="63" t="s">
        <v>485</v>
      </c>
      <c r="C24" s="18"/>
      <c r="D24" s="101"/>
      <c r="E24" s="18"/>
      <c r="F24" s="45"/>
      <c r="G24" s="18"/>
      <c r="H24" s="101"/>
      <c r="I24" s="18"/>
      <c r="J24" s="45"/>
      <c r="K24" s="18"/>
      <c r="L24" s="101"/>
      <c r="M24" s="18"/>
      <c r="N24" s="45"/>
      <c r="O24" s="18"/>
      <c r="P24" s="101"/>
      <c r="Q24" s="18"/>
    </row>
    <row r="25" spans="1:21" ht="26.25" x14ac:dyDescent="0.25">
      <c r="A25" s="12"/>
      <c r="B25" s="76" t="s">
        <v>486</v>
      </c>
      <c r="C25" s="18" t="s">
        <v>260</v>
      </c>
      <c r="D25" s="52">
        <v>24821</v>
      </c>
      <c r="E25" s="18"/>
      <c r="F25" s="63"/>
      <c r="G25" s="18" t="s">
        <v>260</v>
      </c>
      <c r="H25" s="53">
        <v>0</v>
      </c>
      <c r="I25" s="18"/>
      <c r="J25" s="63"/>
      <c r="K25" s="18" t="s">
        <v>260</v>
      </c>
      <c r="L25" s="52">
        <v>24821</v>
      </c>
      <c r="M25" s="18"/>
      <c r="N25" s="63"/>
      <c r="O25" s="18" t="s">
        <v>260</v>
      </c>
      <c r="P25" s="53">
        <v>0</v>
      </c>
      <c r="Q25" s="18"/>
    </row>
    <row r="26" spans="1:21" x14ac:dyDescent="0.25">
      <c r="A26" s="12"/>
      <c r="B26" s="75" t="s">
        <v>263</v>
      </c>
      <c r="C26" s="24"/>
      <c r="D26" s="50">
        <v>91881</v>
      </c>
      <c r="E26" s="24"/>
      <c r="F26" s="56"/>
      <c r="G26" s="24"/>
      <c r="H26" s="51">
        <v>0</v>
      </c>
      <c r="I26" s="24"/>
      <c r="J26" s="56"/>
      <c r="K26" s="24"/>
      <c r="L26" s="50">
        <v>91881</v>
      </c>
      <c r="M26" s="24"/>
      <c r="N26" s="56"/>
      <c r="O26" s="24"/>
      <c r="P26" s="51">
        <v>0</v>
      </c>
      <c r="Q26" s="24"/>
    </row>
    <row r="27" spans="1:21" x14ac:dyDescent="0.25">
      <c r="A27" s="12"/>
      <c r="B27" s="76" t="s">
        <v>265</v>
      </c>
      <c r="C27" s="18"/>
      <c r="D27" s="53">
        <v>931</v>
      </c>
      <c r="E27" s="18"/>
      <c r="F27" s="36"/>
      <c r="G27" s="18"/>
      <c r="H27" s="53">
        <v>0</v>
      </c>
      <c r="I27" s="18"/>
      <c r="J27" s="36"/>
      <c r="K27" s="18"/>
      <c r="L27" s="53">
        <v>931</v>
      </c>
      <c r="M27" s="18"/>
      <c r="N27" s="36"/>
      <c r="O27" s="18"/>
      <c r="P27" s="53">
        <v>0</v>
      </c>
      <c r="Q27" s="18"/>
    </row>
    <row r="28" spans="1:21" x14ac:dyDescent="0.25">
      <c r="A28" s="12"/>
      <c r="B28" s="75" t="s">
        <v>487</v>
      </c>
      <c r="C28" s="24"/>
      <c r="D28" s="50">
        <v>224362</v>
      </c>
      <c r="E28" s="24"/>
      <c r="F28" s="56"/>
      <c r="G28" s="24"/>
      <c r="H28" s="51">
        <v>0</v>
      </c>
      <c r="I28" s="24"/>
      <c r="J28" s="56"/>
      <c r="K28" s="24"/>
      <c r="L28" s="50">
        <v>224352</v>
      </c>
      <c r="M28" s="24"/>
      <c r="N28" s="56"/>
      <c r="O28" s="24"/>
      <c r="P28" s="51">
        <v>10</v>
      </c>
      <c r="Q28" s="24"/>
    </row>
    <row r="29" spans="1:21" x14ac:dyDescent="0.25">
      <c r="A29" s="12"/>
      <c r="B29" s="76" t="s">
        <v>269</v>
      </c>
      <c r="C29" s="18"/>
      <c r="D29" s="52">
        <v>25175</v>
      </c>
      <c r="E29" s="18"/>
      <c r="F29" s="36"/>
      <c r="G29" s="18"/>
      <c r="H29" s="53">
        <v>0</v>
      </c>
      <c r="I29" s="18"/>
      <c r="J29" s="36"/>
      <c r="K29" s="18"/>
      <c r="L29" s="52">
        <v>25175</v>
      </c>
      <c r="M29" s="18"/>
      <c r="N29" s="36"/>
      <c r="O29" s="18"/>
      <c r="P29" s="53">
        <v>0</v>
      </c>
      <c r="Q29" s="18"/>
    </row>
    <row r="30" spans="1:21" x14ac:dyDescent="0.25">
      <c r="A30" s="12"/>
      <c r="B30" s="75" t="s">
        <v>271</v>
      </c>
      <c r="C30" s="24"/>
      <c r="D30" s="50">
        <v>22419</v>
      </c>
      <c r="E30" s="24"/>
      <c r="F30" s="56"/>
      <c r="G30" s="24"/>
      <c r="H30" s="51">
        <v>0</v>
      </c>
      <c r="I30" s="24"/>
      <c r="J30" s="56"/>
      <c r="K30" s="24"/>
      <c r="L30" s="50">
        <v>22419</v>
      </c>
      <c r="M30" s="24"/>
      <c r="N30" s="56"/>
      <c r="O30" s="24"/>
      <c r="P30" s="51">
        <v>0</v>
      </c>
      <c r="Q30" s="24"/>
    </row>
    <row r="31" spans="1:21" x14ac:dyDescent="0.25">
      <c r="A31" s="12"/>
      <c r="B31" s="76" t="s">
        <v>273</v>
      </c>
      <c r="C31" s="54"/>
      <c r="D31" s="55">
        <v>240</v>
      </c>
      <c r="E31" s="18"/>
      <c r="F31" s="36"/>
      <c r="G31" s="54"/>
      <c r="H31" s="55">
        <v>240</v>
      </c>
      <c r="I31" s="18"/>
      <c r="J31" s="36"/>
      <c r="K31" s="54"/>
      <c r="L31" s="55">
        <v>0</v>
      </c>
      <c r="M31" s="18"/>
      <c r="N31" s="36"/>
      <c r="O31" s="54"/>
      <c r="P31" s="55">
        <v>0</v>
      </c>
      <c r="Q31" s="18"/>
    </row>
    <row r="32" spans="1:21" ht="15.75" thickBot="1" x14ac:dyDescent="0.3">
      <c r="A32" s="12"/>
      <c r="B32" s="95" t="s">
        <v>488</v>
      </c>
      <c r="C32" s="57" t="s">
        <v>260</v>
      </c>
      <c r="D32" s="58">
        <v>389829</v>
      </c>
      <c r="E32" s="24"/>
      <c r="F32" s="56"/>
      <c r="G32" s="57" t="s">
        <v>260</v>
      </c>
      <c r="H32" s="59">
        <v>240</v>
      </c>
      <c r="I32" s="24"/>
      <c r="J32" s="56"/>
      <c r="K32" s="57" t="s">
        <v>260</v>
      </c>
      <c r="L32" s="58">
        <v>389579</v>
      </c>
      <c r="M32" s="24"/>
      <c r="N32" s="56"/>
      <c r="O32" s="57" t="s">
        <v>260</v>
      </c>
      <c r="P32" s="59">
        <v>10</v>
      </c>
      <c r="Q32" s="24"/>
    </row>
    <row r="33" spans="1:21" ht="16.5" thickTop="1" thickBot="1" x14ac:dyDescent="0.3">
      <c r="A33" s="12"/>
      <c r="B33" s="76" t="s">
        <v>489</v>
      </c>
      <c r="C33" s="122" t="s">
        <v>260</v>
      </c>
      <c r="D33" s="123">
        <v>638</v>
      </c>
      <c r="E33" s="18"/>
      <c r="F33" s="36"/>
      <c r="G33" s="122" t="s">
        <v>260</v>
      </c>
      <c r="H33" s="123">
        <v>0</v>
      </c>
      <c r="I33" s="18"/>
      <c r="J33" s="36"/>
      <c r="K33" s="122" t="s">
        <v>260</v>
      </c>
      <c r="L33" s="123">
        <v>638</v>
      </c>
      <c r="M33" s="18"/>
      <c r="N33" s="36"/>
      <c r="O33" s="122" t="s">
        <v>260</v>
      </c>
      <c r="P33" s="123">
        <v>0</v>
      </c>
      <c r="Q33" s="18"/>
    </row>
    <row r="34" spans="1:21" ht="15.75" thickTop="1" x14ac:dyDescent="0.25">
      <c r="A34" s="12"/>
      <c r="B34" s="66" t="s">
        <v>490</v>
      </c>
      <c r="C34" s="124"/>
      <c r="D34" s="125"/>
      <c r="E34" s="24"/>
      <c r="F34" s="56"/>
      <c r="G34" s="124"/>
      <c r="H34" s="125"/>
      <c r="I34" s="24"/>
      <c r="J34" s="56"/>
      <c r="K34" s="124"/>
      <c r="L34" s="125"/>
      <c r="M34" s="24"/>
      <c r="N34" s="56"/>
      <c r="O34" s="124"/>
      <c r="P34" s="125"/>
      <c r="Q34" s="24"/>
    </row>
    <row r="35" spans="1:21" ht="15.75" thickBot="1" x14ac:dyDescent="0.3">
      <c r="A35" s="12"/>
      <c r="B35" s="76" t="s">
        <v>491</v>
      </c>
      <c r="C35" s="126" t="s">
        <v>260</v>
      </c>
      <c r="D35" s="127">
        <v>638</v>
      </c>
      <c r="E35" s="18"/>
      <c r="F35" s="36"/>
      <c r="G35" s="126" t="s">
        <v>260</v>
      </c>
      <c r="H35" s="127">
        <v>0</v>
      </c>
      <c r="I35" s="18"/>
      <c r="J35" s="36"/>
      <c r="K35" s="126" t="s">
        <v>260</v>
      </c>
      <c r="L35" s="127">
        <v>638</v>
      </c>
      <c r="M35" s="18"/>
      <c r="N35" s="36"/>
      <c r="O35" s="126" t="s">
        <v>260</v>
      </c>
      <c r="P35" s="127">
        <v>0</v>
      </c>
      <c r="Q35" s="18"/>
    </row>
    <row r="36" spans="1:21" ht="16.5" thickTop="1" x14ac:dyDescent="0.25">
      <c r="A36" s="12"/>
      <c r="B36" s="91"/>
      <c r="C36" s="91"/>
      <c r="D36" s="91"/>
      <c r="E36" s="91"/>
      <c r="F36" s="91"/>
      <c r="G36" s="91"/>
      <c r="H36" s="91"/>
      <c r="I36" s="91"/>
      <c r="J36" s="91"/>
      <c r="K36" s="91"/>
      <c r="L36" s="91"/>
      <c r="M36" s="91"/>
      <c r="N36" s="91"/>
      <c r="O36" s="91"/>
      <c r="P36" s="91"/>
      <c r="Q36" s="91"/>
      <c r="R36" s="91"/>
      <c r="S36" s="91"/>
      <c r="T36" s="91"/>
      <c r="U36" s="91"/>
    </row>
    <row r="37" spans="1:21" x14ac:dyDescent="0.25">
      <c r="A37" s="12"/>
      <c r="B37" s="63"/>
      <c r="C37" s="61" t="s">
        <v>492</v>
      </c>
      <c r="D37" s="61"/>
      <c r="E37" s="61"/>
      <c r="F37" s="61"/>
      <c r="G37" s="61"/>
      <c r="H37" s="61"/>
      <c r="I37" s="61"/>
      <c r="J37" s="61"/>
      <c r="K37" s="61"/>
      <c r="L37" s="61"/>
      <c r="M37" s="61"/>
      <c r="N37" s="61"/>
      <c r="O37" s="61"/>
      <c r="P37" s="61"/>
      <c r="Q37" s="18"/>
    </row>
    <row r="38" spans="1:21" x14ac:dyDescent="0.25">
      <c r="A38" s="12"/>
      <c r="B38" s="133"/>
      <c r="C38" s="82" t="s">
        <v>480</v>
      </c>
      <c r="D38" s="82"/>
      <c r="E38" s="135"/>
      <c r="F38" s="82"/>
      <c r="G38" s="82" t="s">
        <v>481</v>
      </c>
      <c r="H38" s="82"/>
      <c r="I38" s="135"/>
      <c r="J38" s="82"/>
      <c r="K38" s="82" t="s">
        <v>482</v>
      </c>
      <c r="L38" s="82"/>
      <c r="M38" s="135"/>
      <c r="N38" s="82"/>
      <c r="O38" s="82" t="s">
        <v>493</v>
      </c>
      <c r="P38" s="82"/>
      <c r="Q38" s="134"/>
    </row>
    <row r="39" spans="1:21" x14ac:dyDescent="0.25">
      <c r="A39" s="12"/>
      <c r="B39" s="133"/>
      <c r="C39" s="61"/>
      <c r="D39" s="61"/>
      <c r="E39" s="134"/>
      <c r="F39" s="136"/>
      <c r="G39" s="61"/>
      <c r="H39" s="61"/>
      <c r="I39" s="134"/>
      <c r="J39" s="136"/>
      <c r="K39" s="61"/>
      <c r="L39" s="61"/>
      <c r="M39" s="134"/>
      <c r="N39" s="136"/>
      <c r="O39" s="61" t="s">
        <v>494</v>
      </c>
      <c r="P39" s="61"/>
      <c r="Q39" s="134"/>
    </row>
    <row r="40" spans="1:21" x14ac:dyDescent="0.25">
      <c r="A40" s="12"/>
      <c r="B40" s="63" t="s">
        <v>484</v>
      </c>
      <c r="C40" s="47"/>
      <c r="D40" s="74"/>
      <c r="E40" s="18"/>
      <c r="F40" s="45"/>
      <c r="G40" s="47"/>
      <c r="H40" s="74"/>
      <c r="I40" s="18"/>
      <c r="J40" s="45"/>
      <c r="K40" s="47"/>
      <c r="L40" s="74"/>
      <c r="M40" s="18"/>
      <c r="N40" s="45"/>
      <c r="O40" s="47"/>
      <c r="P40" s="74"/>
      <c r="Q40" s="18"/>
    </row>
    <row r="41" spans="1:21" x14ac:dyDescent="0.25">
      <c r="A41" s="12"/>
      <c r="B41" s="63" t="s">
        <v>485</v>
      </c>
      <c r="C41" s="18"/>
      <c r="D41" s="101"/>
      <c r="E41" s="18"/>
      <c r="F41" s="45"/>
      <c r="G41" s="18"/>
      <c r="H41" s="101"/>
      <c r="I41" s="18"/>
      <c r="J41" s="45"/>
      <c r="K41" s="18"/>
      <c r="L41" s="101"/>
      <c r="M41" s="18"/>
      <c r="N41" s="45"/>
      <c r="O41" s="18"/>
      <c r="P41" s="101"/>
      <c r="Q41" s="18"/>
    </row>
    <row r="42" spans="1:21" ht="26.25" x14ac:dyDescent="0.25">
      <c r="A42" s="12"/>
      <c r="B42" s="75" t="s">
        <v>486</v>
      </c>
      <c r="C42" s="24" t="s">
        <v>260</v>
      </c>
      <c r="D42" s="50">
        <v>51310</v>
      </c>
      <c r="E42" s="24"/>
      <c r="F42" s="66"/>
      <c r="G42" s="24" t="s">
        <v>260</v>
      </c>
      <c r="H42" s="51">
        <v>0</v>
      </c>
      <c r="I42" s="24"/>
      <c r="J42" s="66"/>
      <c r="K42" s="24" t="s">
        <v>260</v>
      </c>
      <c r="L42" s="50">
        <v>51310</v>
      </c>
      <c r="M42" s="24"/>
      <c r="N42" s="66"/>
      <c r="O42" s="24" t="s">
        <v>260</v>
      </c>
      <c r="P42" s="51">
        <v>0</v>
      </c>
      <c r="Q42" s="24"/>
    </row>
    <row r="43" spans="1:21" x14ac:dyDescent="0.25">
      <c r="A43" s="12"/>
      <c r="B43" s="76" t="s">
        <v>263</v>
      </c>
      <c r="C43" s="18"/>
      <c r="D43" s="52">
        <v>94734</v>
      </c>
      <c r="E43" s="18"/>
      <c r="F43" s="36"/>
      <c r="G43" s="18"/>
      <c r="H43" s="53">
        <v>0</v>
      </c>
      <c r="I43" s="18"/>
      <c r="J43" s="36"/>
      <c r="K43" s="18"/>
      <c r="L43" s="52">
        <v>94734</v>
      </c>
      <c r="M43" s="18"/>
      <c r="N43" s="36"/>
      <c r="O43" s="18"/>
      <c r="P43" s="53">
        <v>0</v>
      </c>
      <c r="Q43" s="18"/>
    </row>
    <row r="44" spans="1:21" x14ac:dyDescent="0.25">
      <c r="A44" s="12"/>
      <c r="B44" s="75" t="s">
        <v>265</v>
      </c>
      <c r="C44" s="24"/>
      <c r="D44" s="50">
        <v>1525</v>
      </c>
      <c r="E44" s="24"/>
      <c r="F44" s="56"/>
      <c r="G44" s="24"/>
      <c r="H44" s="51">
        <v>0</v>
      </c>
      <c r="I44" s="24"/>
      <c r="J44" s="56"/>
      <c r="K44" s="24"/>
      <c r="L44" s="50">
        <v>1525</v>
      </c>
      <c r="M44" s="24"/>
      <c r="N44" s="56"/>
      <c r="O44" s="24"/>
      <c r="P44" s="51">
        <v>0</v>
      </c>
      <c r="Q44" s="24"/>
    </row>
    <row r="45" spans="1:21" x14ac:dyDescent="0.25">
      <c r="A45" s="12"/>
      <c r="B45" s="76" t="s">
        <v>487</v>
      </c>
      <c r="C45" s="18"/>
      <c r="D45" s="52">
        <v>222980</v>
      </c>
      <c r="E45" s="18"/>
      <c r="F45" s="36"/>
      <c r="G45" s="18"/>
      <c r="H45" s="53">
        <v>0</v>
      </c>
      <c r="I45" s="18"/>
      <c r="J45" s="36"/>
      <c r="K45" s="18"/>
      <c r="L45" s="52">
        <v>222970</v>
      </c>
      <c r="M45" s="18"/>
      <c r="N45" s="36"/>
      <c r="O45" s="18"/>
      <c r="P45" s="53">
        <v>10</v>
      </c>
      <c r="Q45" s="18"/>
    </row>
    <row r="46" spans="1:21" x14ac:dyDescent="0.25">
      <c r="A46" s="12"/>
      <c r="B46" s="75" t="s">
        <v>269</v>
      </c>
      <c r="C46" s="24"/>
      <c r="D46" s="50">
        <v>28676</v>
      </c>
      <c r="E46" s="24"/>
      <c r="F46" s="56"/>
      <c r="G46" s="24"/>
      <c r="H46" s="51">
        <v>0</v>
      </c>
      <c r="I46" s="24"/>
      <c r="J46" s="56"/>
      <c r="K46" s="24"/>
      <c r="L46" s="50">
        <v>28676</v>
      </c>
      <c r="M46" s="24"/>
      <c r="N46" s="56"/>
      <c r="O46" s="24"/>
      <c r="P46" s="51">
        <v>0</v>
      </c>
      <c r="Q46" s="24"/>
    </row>
    <row r="47" spans="1:21" x14ac:dyDescent="0.25">
      <c r="A47" s="12"/>
      <c r="B47" s="76" t="s">
        <v>271</v>
      </c>
      <c r="C47" s="18"/>
      <c r="D47" s="52">
        <v>23573</v>
      </c>
      <c r="E47" s="18"/>
      <c r="F47" s="36"/>
      <c r="G47" s="18"/>
      <c r="H47" s="53">
        <v>0</v>
      </c>
      <c r="I47" s="18"/>
      <c r="J47" s="36"/>
      <c r="K47" s="18"/>
      <c r="L47" s="52">
        <v>23573</v>
      </c>
      <c r="M47" s="18"/>
      <c r="N47" s="36"/>
      <c r="O47" s="18"/>
      <c r="P47" s="53">
        <v>0</v>
      </c>
      <c r="Q47" s="18"/>
    </row>
    <row r="48" spans="1:21" x14ac:dyDescent="0.25">
      <c r="A48" s="12"/>
      <c r="B48" s="75" t="s">
        <v>273</v>
      </c>
      <c r="C48" s="77"/>
      <c r="D48" s="86">
        <v>187</v>
      </c>
      <c r="E48" s="24"/>
      <c r="F48" s="56"/>
      <c r="G48" s="77"/>
      <c r="H48" s="86">
        <v>187</v>
      </c>
      <c r="I48" s="24"/>
      <c r="J48" s="56"/>
      <c r="K48" s="77"/>
      <c r="L48" s="86">
        <v>0</v>
      </c>
      <c r="M48" s="24"/>
      <c r="N48" s="56"/>
      <c r="O48" s="77"/>
      <c r="P48" s="86">
        <v>0</v>
      </c>
      <c r="Q48" s="24"/>
    </row>
    <row r="49" spans="1:21" ht="15.75" thickBot="1" x14ac:dyDescent="0.3">
      <c r="A49" s="12"/>
      <c r="B49" s="105" t="s">
        <v>488</v>
      </c>
      <c r="C49" s="79" t="s">
        <v>260</v>
      </c>
      <c r="D49" s="80">
        <v>422985</v>
      </c>
      <c r="E49" s="18"/>
      <c r="F49" s="36"/>
      <c r="G49" s="79" t="s">
        <v>260</v>
      </c>
      <c r="H49" s="87">
        <v>187</v>
      </c>
      <c r="I49" s="18"/>
      <c r="J49" s="36"/>
      <c r="K49" s="79" t="s">
        <v>260</v>
      </c>
      <c r="L49" s="80">
        <v>422788</v>
      </c>
      <c r="M49" s="18"/>
      <c r="N49" s="36"/>
      <c r="O49" s="79" t="s">
        <v>260</v>
      </c>
      <c r="P49" s="87">
        <v>10</v>
      </c>
      <c r="Q49" s="18"/>
    </row>
    <row r="50" spans="1:21" ht="16.5" thickTop="1" thickBot="1" x14ac:dyDescent="0.3">
      <c r="A50" s="12"/>
      <c r="B50" s="75" t="s">
        <v>489</v>
      </c>
      <c r="C50" s="128" t="s">
        <v>260</v>
      </c>
      <c r="D50" s="129">
        <v>275</v>
      </c>
      <c r="E50" s="24"/>
      <c r="F50" s="56"/>
      <c r="G50" s="128" t="s">
        <v>260</v>
      </c>
      <c r="H50" s="129">
        <v>0</v>
      </c>
      <c r="I50" s="24"/>
      <c r="J50" s="56"/>
      <c r="K50" s="128" t="s">
        <v>260</v>
      </c>
      <c r="L50" s="129">
        <v>275</v>
      </c>
      <c r="M50" s="24"/>
      <c r="N50" s="56"/>
      <c r="O50" s="128" t="s">
        <v>260</v>
      </c>
      <c r="P50" s="129">
        <v>0</v>
      </c>
      <c r="Q50" s="24"/>
    </row>
    <row r="51" spans="1:21" ht="15.75" thickTop="1" x14ac:dyDescent="0.25">
      <c r="A51" s="12"/>
      <c r="B51" s="63" t="s">
        <v>490</v>
      </c>
      <c r="C51" s="104"/>
      <c r="D51" s="130"/>
      <c r="E51" s="18"/>
      <c r="F51" s="36"/>
      <c r="G51" s="104"/>
      <c r="H51" s="130"/>
      <c r="I51" s="18"/>
      <c r="J51" s="36"/>
      <c r="K51" s="104"/>
      <c r="L51" s="130"/>
      <c r="M51" s="18"/>
      <c r="N51" s="36"/>
      <c r="O51" s="104"/>
      <c r="P51" s="130"/>
      <c r="Q51" s="18"/>
    </row>
    <row r="52" spans="1:21" ht="15.75" thickBot="1" x14ac:dyDescent="0.3">
      <c r="A52" s="12"/>
      <c r="B52" s="75" t="s">
        <v>491</v>
      </c>
      <c r="C52" s="131" t="s">
        <v>260</v>
      </c>
      <c r="D52" s="132">
        <v>275</v>
      </c>
      <c r="E52" s="24"/>
      <c r="F52" s="56"/>
      <c r="G52" s="131" t="s">
        <v>260</v>
      </c>
      <c r="H52" s="132">
        <v>0</v>
      </c>
      <c r="I52" s="24"/>
      <c r="J52" s="56"/>
      <c r="K52" s="131" t="s">
        <v>260</v>
      </c>
      <c r="L52" s="132">
        <v>275</v>
      </c>
      <c r="M52" s="24"/>
      <c r="N52" s="56"/>
      <c r="O52" s="131" t="s">
        <v>260</v>
      </c>
      <c r="P52" s="132">
        <v>0</v>
      </c>
      <c r="Q52" s="24"/>
    </row>
    <row r="53" spans="1:21" ht="15.75" thickTop="1" x14ac:dyDescent="0.25">
      <c r="A53" s="12"/>
      <c r="B53" s="90" t="s">
        <v>495</v>
      </c>
      <c r="C53" s="90"/>
      <c r="D53" s="90"/>
      <c r="E53" s="90"/>
      <c r="F53" s="90"/>
      <c r="G53" s="90"/>
      <c r="H53" s="90"/>
      <c r="I53" s="90"/>
      <c r="J53" s="90"/>
      <c r="K53" s="90"/>
      <c r="L53" s="90"/>
      <c r="M53" s="90"/>
      <c r="N53" s="90"/>
      <c r="O53" s="90"/>
      <c r="P53" s="90"/>
      <c r="Q53" s="90"/>
      <c r="R53" s="90"/>
      <c r="S53" s="90"/>
      <c r="T53" s="90"/>
      <c r="U53" s="90"/>
    </row>
    <row r="54" spans="1:21" ht="15.75" customHeight="1" x14ac:dyDescent="0.25">
      <c r="A54" s="12"/>
      <c r="B54" s="90" t="s">
        <v>496</v>
      </c>
      <c r="C54" s="90"/>
      <c r="D54" s="90"/>
      <c r="E54" s="90"/>
      <c r="F54" s="90"/>
      <c r="G54" s="90"/>
      <c r="H54" s="90"/>
      <c r="I54" s="90"/>
      <c r="J54" s="90"/>
      <c r="K54" s="90"/>
      <c r="L54" s="90"/>
      <c r="M54" s="90"/>
      <c r="N54" s="90"/>
      <c r="O54" s="90"/>
      <c r="P54" s="90"/>
      <c r="Q54" s="90"/>
      <c r="R54" s="90"/>
      <c r="S54" s="90"/>
      <c r="T54" s="90"/>
      <c r="U54" s="90"/>
    </row>
    <row r="55" spans="1:21" x14ac:dyDescent="0.25">
      <c r="A55" s="12"/>
      <c r="B55" s="63"/>
      <c r="C55" s="60" t="s">
        <v>469</v>
      </c>
      <c r="D55" s="60"/>
      <c r="E55" s="60"/>
      <c r="F55" s="60"/>
      <c r="G55" s="60"/>
      <c r="H55" s="60"/>
      <c r="I55" s="60"/>
      <c r="J55" s="60"/>
      <c r="K55" s="60"/>
      <c r="L55" s="60"/>
      <c r="M55" s="18"/>
    </row>
    <row r="56" spans="1:21" x14ac:dyDescent="0.25">
      <c r="A56" s="12"/>
      <c r="B56" s="63"/>
      <c r="C56" s="61" t="s">
        <v>497</v>
      </c>
      <c r="D56" s="61"/>
      <c r="E56" s="61"/>
      <c r="F56" s="61"/>
      <c r="G56" s="61"/>
      <c r="H56" s="61"/>
      <c r="I56" s="61"/>
      <c r="J56" s="61"/>
      <c r="K56" s="61"/>
      <c r="L56" s="61"/>
      <c r="M56" s="18"/>
    </row>
    <row r="57" spans="1:21" x14ac:dyDescent="0.25">
      <c r="A57" s="12"/>
      <c r="B57" s="93"/>
      <c r="C57" s="120" t="s">
        <v>498</v>
      </c>
      <c r="D57" s="120"/>
      <c r="E57" s="120"/>
      <c r="F57" s="120"/>
      <c r="G57" s="120"/>
      <c r="H57" s="120"/>
      <c r="I57" s="120"/>
      <c r="J57" s="120"/>
      <c r="K57" s="120"/>
      <c r="L57" s="120"/>
      <c r="M57" s="18"/>
    </row>
    <row r="58" spans="1:21" x14ac:dyDescent="0.25">
      <c r="A58" s="12"/>
      <c r="B58" s="63"/>
      <c r="C58" s="120">
        <v>2014</v>
      </c>
      <c r="D58" s="120"/>
      <c r="E58" s="18"/>
      <c r="F58" s="73"/>
      <c r="G58" s="120">
        <v>2013</v>
      </c>
      <c r="H58" s="120"/>
      <c r="I58" s="18"/>
      <c r="J58" s="137"/>
      <c r="K58" s="120">
        <v>2012</v>
      </c>
      <c r="L58" s="120"/>
      <c r="M58" s="22"/>
    </row>
    <row r="59" spans="1:21" x14ac:dyDescent="0.25">
      <c r="A59" s="12"/>
      <c r="B59" s="63" t="s">
        <v>499</v>
      </c>
      <c r="C59" s="47" t="s">
        <v>260</v>
      </c>
      <c r="D59" s="49">
        <v>10</v>
      </c>
      <c r="E59" s="18"/>
      <c r="F59" s="36"/>
      <c r="G59" s="47" t="s">
        <v>260</v>
      </c>
      <c r="H59" s="49">
        <v>11</v>
      </c>
      <c r="I59" s="18"/>
      <c r="J59" s="138"/>
      <c r="K59" s="47" t="s">
        <v>260</v>
      </c>
      <c r="L59" s="49">
        <v>12</v>
      </c>
      <c r="M59" s="18"/>
    </row>
    <row r="60" spans="1:21" x14ac:dyDescent="0.25">
      <c r="A60" s="12"/>
      <c r="B60" s="75" t="s">
        <v>500</v>
      </c>
      <c r="C60" s="24"/>
      <c r="D60" s="51"/>
      <c r="E60" s="24"/>
      <c r="F60" s="56"/>
      <c r="G60" s="24"/>
      <c r="H60" s="51"/>
      <c r="I60" s="24"/>
      <c r="J60" s="139"/>
      <c r="K60" s="24"/>
      <c r="L60" s="51"/>
      <c r="M60" s="24"/>
    </row>
    <row r="61" spans="1:21" ht="26.25" x14ac:dyDescent="0.25">
      <c r="A61" s="12"/>
      <c r="B61" s="105" t="s">
        <v>501</v>
      </c>
      <c r="C61" s="18"/>
      <c r="D61" s="53">
        <v>0</v>
      </c>
      <c r="E61" s="18"/>
      <c r="F61" s="36"/>
      <c r="G61" s="18"/>
      <c r="H61" s="53">
        <v>0</v>
      </c>
      <c r="I61" s="18"/>
      <c r="J61" s="138"/>
      <c r="K61" s="18"/>
      <c r="L61" s="53">
        <v>0</v>
      </c>
      <c r="M61" s="18"/>
    </row>
    <row r="62" spans="1:21" x14ac:dyDescent="0.25">
      <c r="A62" s="12"/>
      <c r="B62" s="75" t="s">
        <v>502</v>
      </c>
      <c r="C62" s="24"/>
      <c r="D62" s="51">
        <v>0</v>
      </c>
      <c r="E62" s="24"/>
      <c r="F62" s="56"/>
      <c r="G62" s="24"/>
      <c r="H62" s="51" t="s">
        <v>274</v>
      </c>
      <c r="I62" s="24" t="s">
        <v>262</v>
      </c>
      <c r="J62" s="139"/>
      <c r="K62" s="24"/>
      <c r="L62" s="51" t="s">
        <v>274</v>
      </c>
      <c r="M62" s="24" t="s">
        <v>262</v>
      </c>
    </row>
    <row r="63" spans="1:21" x14ac:dyDescent="0.25">
      <c r="A63" s="12"/>
      <c r="B63" s="76" t="s">
        <v>503</v>
      </c>
      <c r="C63" s="54"/>
      <c r="D63" s="55">
        <v>0</v>
      </c>
      <c r="E63" s="18"/>
      <c r="F63" s="36"/>
      <c r="G63" s="54"/>
      <c r="H63" s="55">
        <v>0</v>
      </c>
      <c r="I63" s="18"/>
      <c r="J63" s="138"/>
      <c r="K63" s="54"/>
      <c r="L63" s="55">
        <v>0</v>
      </c>
      <c r="M63" s="18"/>
    </row>
    <row r="64" spans="1:21" ht="15.75" thickBot="1" x14ac:dyDescent="0.3">
      <c r="A64" s="12"/>
      <c r="B64" s="66" t="s">
        <v>504</v>
      </c>
      <c r="C64" s="57" t="s">
        <v>260</v>
      </c>
      <c r="D64" s="59">
        <v>10</v>
      </c>
      <c r="E64" s="24"/>
      <c r="F64" s="56"/>
      <c r="G64" s="57" t="s">
        <v>260</v>
      </c>
      <c r="H64" s="59">
        <v>10</v>
      </c>
      <c r="I64" s="24"/>
      <c r="J64" s="139"/>
      <c r="K64" s="57" t="s">
        <v>260</v>
      </c>
      <c r="L64" s="59">
        <v>11</v>
      </c>
      <c r="M64" s="24"/>
    </row>
    <row r="65" spans="1:21" ht="15.75" thickTop="1" x14ac:dyDescent="0.25">
      <c r="A65" s="12"/>
      <c r="B65" s="90" t="s">
        <v>505</v>
      </c>
      <c r="C65" s="90"/>
      <c r="D65" s="90"/>
      <c r="E65" s="90"/>
      <c r="F65" s="90"/>
      <c r="G65" s="90"/>
      <c r="H65" s="90"/>
      <c r="I65" s="90"/>
      <c r="J65" s="90"/>
      <c r="K65" s="90"/>
      <c r="L65" s="90"/>
      <c r="M65" s="90"/>
      <c r="N65" s="90"/>
      <c r="O65" s="90"/>
      <c r="P65" s="90"/>
      <c r="Q65" s="90"/>
      <c r="R65" s="90"/>
      <c r="S65" s="90"/>
      <c r="T65" s="90"/>
      <c r="U65" s="90"/>
    </row>
    <row r="66" spans="1:21" x14ac:dyDescent="0.25">
      <c r="A66" s="12"/>
      <c r="B66" s="92" t="s">
        <v>506</v>
      </c>
      <c r="C66" s="92"/>
      <c r="D66" s="92"/>
      <c r="E66" s="92"/>
      <c r="F66" s="92"/>
      <c r="G66" s="92"/>
      <c r="H66" s="92"/>
      <c r="I66" s="92"/>
      <c r="J66" s="92"/>
      <c r="K66" s="92"/>
      <c r="L66" s="92"/>
      <c r="M66" s="92"/>
      <c r="N66" s="92"/>
      <c r="O66" s="92"/>
      <c r="P66" s="92"/>
      <c r="Q66" s="92"/>
      <c r="R66" s="92"/>
      <c r="S66" s="92"/>
      <c r="T66" s="92"/>
      <c r="U66" s="92"/>
    </row>
    <row r="67" spans="1:21" x14ac:dyDescent="0.25">
      <c r="A67" s="12"/>
      <c r="B67" s="90" t="s">
        <v>507</v>
      </c>
      <c r="C67" s="90"/>
      <c r="D67" s="90"/>
      <c r="E67" s="90"/>
      <c r="F67" s="90"/>
      <c r="G67" s="90"/>
      <c r="H67" s="90"/>
      <c r="I67" s="90"/>
      <c r="J67" s="90"/>
      <c r="K67" s="90"/>
      <c r="L67" s="90"/>
      <c r="M67" s="90"/>
      <c r="N67" s="90"/>
      <c r="O67" s="90"/>
      <c r="P67" s="90"/>
      <c r="Q67" s="90"/>
      <c r="R67" s="90"/>
      <c r="S67" s="90"/>
      <c r="T67" s="90"/>
      <c r="U67" s="90"/>
    </row>
    <row r="68" spans="1:21" ht="15.75" x14ac:dyDescent="0.25">
      <c r="A68" s="12"/>
      <c r="B68" s="91"/>
      <c r="C68" s="91"/>
      <c r="D68" s="91"/>
      <c r="E68" s="91"/>
      <c r="F68" s="91"/>
      <c r="G68" s="91"/>
      <c r="H68" s="91"/>
      <c r="I68" s="91"/>
      <c r="J68" s="91"/>
      <c r="K68" s="91"/>
      <c r="L68" s="91"/>
      <c r="M68" s="91"/>
      <c r="N68" s="91"/>
      <c r="O68" s="91"/>
      <c r="P68" s="91"/>
      <c r="Q68" s="91"/>
      <c r="R68" s="91"/>
      <c r="S68" s="91"/>
      <c r="T68" s="91"/>
      <c r="U68" s="91"/>
    </row>
    <row r="69" spans="1:21" x14ac:dyDescent="0.25">
      <c r="A69" s="12"/>
      <c r="B69" s="63"/>
      <c r="C69" s="60" t="s">
        <v>508</v>
      </c>
      <c r="D69" s="60"/>
      <c r="E69" s="60"/>
      <c r="F69" s="60"/>
      <c r="G69" s="60"/>
      <c r="H69" s="60"/>
      <c r="I69" s="60"/>
      <c r="J69" s="60"/>
      <c r="K69" s="60"/>
      <c r="L69" s="60"/>
      <c r="M69" s="60"/>
      <c r="N69" s="60"/>
      <c r="O69" s="60"/>
      <c r="P69" s="60"/>
      <c r="Q69" s="18"/>
    </row>
    <row r="70" spans="1:21" x14ac:dyDescent="0.25">
      <c r="A70" s="12"/>
      <c r="B70" s="63"/>
      <c r="C70" s="61" t="s">
        <v>509</v>
      </c>
      <c r="D70" s="61"/>
      <c r="E70" s="61"/>
      <c r="F70" s="61"/>
      <c r="G70" s="61"/>
      <c r="H70" s="61"/>
      <c r="I70" s="61"/>
      <c r="J70" s="61"/>
      <c r="K70" s="61"/>
      <c r="L70" s="61"/>
      <c r="M70" s="61"/>
      <c r="N70" s="61"/>
      <c r="O70" s="61"/>
      <c r="P70" s="61"/>
      <c r="Q70" s="18"/>
    </row>
    <row r="71" spans="1:21" x14ac:dyDescent="0.25">
      <c r="A71" s="12"/>
      <c r="B71" s="140"/>
      <c r="C71" s="82" t="s">
        <v>480</v>
      </c>
      <c r="D71" s="82"/>
      <c r="E71" s="135"/>
      <c r="F71" s="82"/>
      <c r="G71" s="82" t="s">
        <v>510</v>
      </c>
      <c r="H71" s="82"/>
      <c r="I71" s="135"/>
      <c r="J71" s="82"/>
      <c r="K71" s="82" t="s">
        <v>512</v>
      </c>
      <c r="L71" s="82"/>
      <c r="M71" s="135"/>
      <c r="N71" s="82"/>
      <c r="O71" s="82" t="s">
        <v>493</v>
      </c>
      <c r="P71" s="82"/>
      <c r="Q71" s="134"/>
    </row>
    <row r="72" spans="1:21" x14ac:dyDescent="0.25">
      <c r="A72" s="12"/>
      <c r="B72" s="140"/>
      <c r="C72" s="61"/>
      <c r="D72" s="61"/>
      <c r="E72" s="134"/>
      <c r="F72" s="136"/>
      <c r="G72" s="61" t="s">
        <v>511</v>
      </c>
      <c r="H72" s="61"/>
      <c r="I72" s="134"/>
      <c r="J72" s="136"/>
      <c r="K72" s="61" t="s">
        <v>513</v>
      </c>
      <c r="L72" s="61"/>
      <c r="M72" s="134"/>
      <c r="N72" s="136"/>
      <c r="O72" s="61" t="s">
        <v>494</v>
      </c>
      <c r="P72" s="61"/>
      <c r="Q72" s="134"/>
    </row>
    <row r="73" spans="1:21" x14ac:dyDescent="0.25">
      <c r="A73" s="12"/>
      <c r="B73" s="63" t="s">
        <v>484</v>
      </c>
      <c r="C73" s="47"/>
      <c r="D73" s="47"/>
      <c r="E73" s="18"/>
      <c r="F73" s="63"/>
      <c r="G73" s="47"/>
      <c r="H73" s="74"/>
      <c r="I73" s="18"/>
      <c r="J73" s="45"/>
      <c r="K73" s="47"/>
      <c r="L73" s="74"/>
      <c r="M73" s="18"/>
      <c r="N73" s="45"/>
      <c r="O73" s="47"/>
      <c r="P73" s="74"/>
      <c r="Q73" s="18"/>
    </row>
    <row r="74" spans="1:21" x14ac:dyDescent="0.25">
      <c r="A74" s="12"/>
      <c r="B74" s="76" t="s">
        <v>514</v>
      </c>
      <c r="C74" s="18"/>
      <c r="D74" s="18"/>
      <c r="E74" s="18"/>
      <c r="F74" s="63"/>
      <c r="G74" s="18"/>
      <c r="H74" s="18"/>
      <c r="I74" s="18"/>
      <c r="J74" s="63"/>
      <c r="K74" s="18"/>
      <c r="L74" s="101"/>
      <c r="M74" s="18"/>
      <c r="N74" s="45"/>
      <c r="O74" s="18"/>
      <c r="P74" s="18"/>
      <c r="Q74" s="18"/>
    </row>
    <row r="75" spans="1:21" x14ac:dyDescent="0.25">
      <c r="A75" s="12"/>
      <c r="B75" s="95" t="s">
        <v>348</v>
      </c>
      <c r="C75" s="24" t="s">
        <v>260</v>
      </c>
      <c r="D75" s="51">
        <v>807</v>
      </c>
      <c r="E75" s="24"/>
      <c r="F75" s="56"/>
      <c r="G75" s="24" t="s">
        <v>260</v>
      </c>
      <c r="H75" s="51">
        <v>0</v>
      </c>
      <c r="I75" s="24"/>
      <c r="J75" s="56"/>
      <c r="K75" s="24" t="s">
        <v>260</v>
      </c>
      <c r="L75" s="51">
        <v>0</v>
      </c>
      <c r="M75" s="24"/>
      <c r="N75" s="56"/>
      <c r="O75" s="24" t="s">
        <v>260</v>
      </c>
      <c r="P75" s="51">
        <v>807</v>
      </c>
      <c r="Q75" s="24"/>
    </row>
    <row r="76" spans="1:21" x14ac:dyDescent="0.25">
      <c r="A76" s="12"/>
      <c r="B76" s="105" t="s">
        <v>515</v>
      </c>
      <c r="C76" s="18"/>
      <c r="D76" s="53">
        <v>63</v>
      </c>
      <c r="E76" s="18"/>
      <c r="F76" s="36"/>
      <c r="G76" s="18"/>
      <c r="H76" s="53">
        <v>0</v>
      </c>
      <c r="I76" s="18"/>
      <c r="J76" s="36"/>
      <c r="K76" s="18"/>
      <c r="L76" s="53">
        <v>0</v>
      </c>
      <c r="M76" s="18"/>
      <c r="N76" s="36"/>
      <c r="O76" s="18"/>
      <c r="P76" s="53">
        <v>63</v>
      </c>
      <c r="Q76" s="18"/>
    </row>
    <row r="77" spans="1:21" x14ac:dyDescent="0.25">
      <c r="A77" s="12"/>
      <c r="B77" s="75" t="s">
        <v>516</v>
      </c>
      <c r="C77" s="24"/>
      <c r="D77" s="51"/>
      <c r="E77" s="24"/>
      <c r="F77" s="56"/>
      <c r="G77" s="24"/>
      <c r="H77" s="51"/>
      <c r="I77" s="24"/>
      <c r="J77" s="56"/>
      <c r="K77" s="24"/>
      <c r="L77" s="51"/>
      <c r="M77" s="24"/>
      <c r="N77" s="56"/>
      <c r="O77" s="24"/>
      <c r="P77" s="51"/>
      <c r="Q77" s="24"/>
    </row>
    <row r="78" spans="1:21" x14ac:dyDescent="0.25">
      <c r="A78" s="12"/>
      <c r="B78" s="105" t="s">
        <v>344</v>
      </c>
      <c r="C78" s="18"/>
      <c r="D78" s="53">
        <v>45</v>
      </c>
      <c r="E78" s="18"/>
      <c r="F78" s="36"/>
      <c r="G78" s="18"/>
      <c r="H78" s="53">
        <v>0</v>
      </c>
      <c r="I78" s="18"/>
      <c r="J78" s="36"/>
      <c r="K78" s="18"/>
      <c r="L78" s="53">
        <v>0</v>
      </c>
      <c r="M78" s="18"/>
      <c r="N78" s="36"/>
      <c r="O78" s="18"/>
      <c r="P78" s="53">
        <v>45</v>
      </c>
      <c r="Q78" s="18"/>
    </row>
    <row r="79" spans="1:21" ht="15.75" x14ac:dyDescent="0.25">
      <c r="A79" s="12"/>
      <c r="B79" s="91"/>
      <c r="C79" s="91"/>
      <c r="D79" s="91"/>
      <c r="E79" s="91"/>
      <c r="F79" s="91"/>
      <c r="G79" s="91"/>
      <c r="H79" s="91"/>
      <c r="I79" s="91"/>
      <c r="J79" s="91"/>
      <c r="K79" s="91"/>
      <c r="L79" s="91"/>
      <c r="M79" s="91"/>
      <c r="N79" s="91"/>
      <c r="O79" s="91"/>
      <c r="P79" s="91"/>
      <c r="Q79" s="91"/>
      <c r="R79" s="91"/>
      <c r="S79" s="91"/>
      <c r="T79" s="91"/>
      <c r="U79" s="91"/>
    </row>
    <row r="80" spans="1:21" x14ac:dyDescent="0.25">
      <c r="A80" s="12"/>
      <c r="B80" s="63"/>
      <c r="C80" s="60" t="s">
        <v>508</v>
      </c>
      <c r="D80" s="60"/>
      <c r="E80" s="60"/>
      <c r="F80" s="60"/>
      <c r="G80" s="60"/>
      <c r="H80" s="60"/>
      <c r="I80" s="60"/>
      <c r="J80" s="60"/>
      <c r="K80" s="60"/>
      <c r="L80" s="60"/>
      <c r="M80" s="60"/>
      <c r="N80" s="60"/>
      <c r="O80" s="60"/>
      <c r="P80" s="60"/>
      <c r="Q80" s="18"/>
    </row>
    <row r="81" spans="1:21" x14ac:dyDescent="0.25">
      <c r="A81" s="12"/>
      <c r="B81" s="63"/>
      <c r="C81" s="61" t="s">
        <v>517</v>
      </c>
      <c r="D81" s="61"/>
      <c r="E81" s="61"/>
      <c r="F81" s="61"/>
      <c r="G81" s="61"/>
      <c r="H81" s="61"/>
      <c r="I81" s="61"/>
      <c r="J81" s="61"/>
      <c r="K81" s="61"/>
      <c r="L81" s="61"/>
      <c r="M81" s="61"/>
      <c r="N81" s="61"/>
      <c r="O81" s="61"/>
      <c r="P81" s="61"/>
      <c r="Q81" s="18"/>
    </row>
    <row r="82" spans="1:21" x14ac:dyDescent="0.25">
      <c r="A82" s="12"/>
      <c r="B82" s="140"/>
      <c r="C82" s="82" t="s">
        <v>480</v>
      </c>
      <c r="D82" s="82"/>
      <c r="E82" s="135"/>
      <c r="F82" s="82"/>
      <c r="G82" s="82" t="s">
        <v>510</v>
      </c>
      <c r="H82" s="82"/>
      <c r="I82" s="135"/>
      <c r="J82" s="82"/>
      <c r="K82" s="82" t="s">
        <v>512</v>
      </c>
      <c r="L82" s="82"/>
      <c r="M82" s="135"/>
      <c r="N82" s="82"/>
      <c r="O82" s="82" t="s">
        <v>493</v>
      </c>
      <c r="P82" s="82"/>
      <c r="Q82" s="134"/>
    </row>
    <row r="83" spans="1:21" x14ac:dyDescent="0.25">
      <c r="A83" s="12"/>
      <c r="B83" s="140"/>
      <c r="C83" s="61"/>
      <c r="D83" s="61"/>
      <c r="E83" s="134"/>
      <c r="F83" s="136"/>
      <c r="G83" s="61" t="s">
        <v>511</v>
      </c>
      <c r="H83" s="61"/>
      <c r="I83" s="134"/>
      <c r="J83" s="136"/>
      <c r="K83" s="61" t="s">
        <v>513</v>
      </c>
      <c r="L83" s="61"/>
      <c r="M83" s="134"/>
      <c r="N83" s="136"/>
      <c r="O83" s="61" t="s">
        <v>494</v>
      </c>
      <c r="P83" s="61"/>
      <c r="Q83" s="134"/>
    </row>
    <row r="84" spans="1:21" x14ac:dyDescent="0.25">
      <c r="A84" s="12"/>
      <c r="B84" s="63" t="s">
        <v>484</v>
      </c>
      <c r="C84" s="141"/>
      <c r="D84" s="141"/>
      <c r="E84" s="142"/>
      <c r="F84" s="98"/>
      <c r="G84" s="141"/>
      <c r="H84" s="143"/>
      <c r="I84" s="142"/>
      <c r="J84" s="144"/>
      <c r="K84" s="141"/>
      <c r="L84" s="143"/>
      <c r="M84" s="142"/>
      <c r="N84" s="144"/>
      <c r="O84" s="141"/>
      <c r="P84" s="143"/>
      <c r="Q84" s="142"/>
    </row>
    <row r="85" spans="1:21" x14ac:dyDescent="0.25">
      <c r="A85" s="12"/>
      <c r="B85" s="76" t="s">
        <v>514</v>
      </c>
      <c r="C85" s="18"/>
      <c r="D85" s="18"/>
      <c r="E85" s="18"/>
      <c r="F85" s="63"/>
      <c r="G85" s="18"/>
      <c r="H85" s="18"/>
      <c r="I85" s="18"/>
      <c r="J85" s="63"/>
      <c r="K85" s="18"/>
      <c r="L85" s="101"/>
      <c r="M85" s="18"/>
      <c r="N85" s="45"/>
      <c r="O85" s="18"/>
      <c r="P85" s="18"/>
      <c r="Q85" s="18"/>
    </row>
    <row r="86" spans="1:21" x14ac:dyDescent="0.25">
      <c r="A86" s="12"/>
      <c r="B86" s="105" t="s">
        <v>344</v>
      </c>
      <c r="C86" s="18"/>
      <c r="D86" s="53"/>
      <c r="E86" s="18"/>
      <c r="F86" s="36"/>
      <c r="G86" s="18"/>
      <c r="H86" s="53"/>
      <c r="I86" s="18"/>
      <c r="J86" s="36"/>
      <c r="K86" s="18"/>
      <c r="L86" s="53"/>
      <c r="M86" s="18"/>
      <c r="N86" s="36"/>
      <c r="O86" s="18"/>
      <c r="P86" s="53"/>
      <c r="Q86" s="18"/>
    </row>
    <row r="87" spans="1:21" x14ac:dyDescent="0.25">
      <c r="A87" s="12"/>
      <c r="B87" s="116" t="s">
        <v>345</v>
      </c>
      <c r="C87" s="24" t="s">
        <v>260</v>
      </c>
      <c r="D87" s="51">
        <v>962</v>
      </c>
      <c r="E87" s="24"/>
      <c r="F87" s="56"/>
      <c r="G87" s="24" t="s">
        <v>260</v>
      </c>
      <c r="H87" s="51">
        <v>0</v>
      </c>
      <c r="I87" s="24"/>
      <c r="J87" s="56"/>
      <c r="K87" s="24" t="s">
        <v>260</v>
      </c>
      <c r="L87" s="51">
        <v>0</v>
      </c>
      <c r="M87" s="24"/>
      <c r="N87" s="56"/>
      <c r="O87" s="24" t="s">
        <v>260</v>
      </c>
      <c r="P87" s="51">
        <v>962</v>
      </c>
      <c r="Q87" s="24"/>
    </row>
    <row r="88" spans="1:21" x14ac:dyDescent="0.25">
      <c r="A88" s="12"/>
      <c r="B88" s="96" t="s">
        <v>346</v>
      </c>
      <c r="C88" s="18"/>
      <c r="D88" s="53">
        <v>391</v>
      </c>
      <c r="E88" s="18"/>
      <c r="F88" s="36"/>
      <c r="G88" s="18"/>
      <c r="H88" s="53">
        <v>0</v>
      </c>
      <c r="I88" s="18"/>
      <c r="J88" s="36"/>
      <c r="K88" s="18"/>
      <c r="L88" s="53">
        <v>0</v>
      </c>
      <c r="M88" s="18"/>
      <c r="N88" s="36"/>
      <c r="O88" s="18"/>
      <c r="P88" s="53">
        <v>391</v>
      </c>
      <c r="Q88" s="18"/>
    </row>
    <row r="89" spans="1:21" x14ac:dyDescent="0.25">
      <c r="A89" s="12"/>
      <c r="B89" s="95" t="s">
        <v>348</v>
      </c>
      <c r="C89" s="24"/>
      <c r="D89" s="50">
        <v>1575</v>
      </c>
      <c r="E89" s="24"/>
      <c r="F89" s="56"/>
      <c r="G89" s="24"/>
      <c r="H89" s="51">
        <v>0</v>
      </c>
      <c r="I89" s="24"/>
      <c r="J89" s="56"/>
      <c r="K89" s="24"/>
      <c r="L89" s="51">
        <v>0</v>
      </c>
      <c r="M89" s="24"/>
      <c r="N89" s="56"/>
      <c r="O89" s="24"/>
      <c r="P89" s="50">
        <v>1575</v>
      </c>
      <c r="Q89" s="24"/>
    </row>
    <row r="90" spans="1:21" x14ac:dyDescent="0.25">
      <c r="A90" s="12"/>
      <c r="B90" s="105" t="s">
        <v>515</v>
      </c>
      <c r="C90" s="18"/>
      <c r="D90" s="53">
        <v>577</v>
      </c>
      <c r="E90" s="18"/>
      <c r="F90" s="36"/>
      <c r="G90" s="18"/>
      <c r="H90" s="53">
        <v>0</v>
      </c>
      <c r="I90" s="18"/>
      <c r="J90" s="36"/>
      <c r="K90" s="18"/>
      <c r="L90" s="53">
        <v>0</v>
      </c>
      <c r="M90" s="18"/>
      <c r="N90" s="36"/>
      <c r="O90" s="18"/>
      <c r="P90" s="53">
        <v>577</v>
      </c>
      <c r="Q90" s="18"/>
    </row>
    <row r="91" spans="1:21" x14ac:dyDescent="0.25">
      <c r="A91" s="12"/>
      <c r="B91" s="95" t="s">
        <v>351</v>
      </c>
      <c r="C91" s="24"/>
      <c r="D91" s="51">
        <v>174</v>
      </c>
      <c r="E91" s="24"/>
      <c r="F91" s="56"/>
      <c r="G91" s="24"/>
      <c r="H91" s="51">
        <v>0</v>
      </c>
      <c r="I91" s="24"/>
      <c r="J91" s="56"/>
      <c r="K91" s="24"/>
      <c r="L91" s="51">
        <v>0</v>
      </c>
      <c r="M91" s="24"/>
      <c r="N91" s="56"/>
      <c r="O91" s="24"/>
      <c r="P91" s="51">
        <v>174</v>
      </c>
      <c r="Q91" s="24"/>
    </row>
    <row r="92" spans="1:21" x14ac:dyDescent="0.25">
      <c r="A92" s="12"/>
      <c r="B92" s="105" t="s">
        <v>518</v>
      </c>
      <c r="C92" s="18"/>
      <c r="D92" s="53">
        <v>142</v>
      </c>
      <c r="E92" s="18"/>
      <c r="F92" s="36"/>
      <c r="G92" s="18"/>
      <c r="H92" s="53">
        <v>0</v>
      </c>
      <c r="I92" s="18"/>
      <c r="J92" s="36"/>
      <c r="K92" s="18"/>
      <c r="L92" s="53">
        <v>0</v>
      </c>
      <c r="M92" s="18"/>
      <c r="N92" s="36"/>
      <c r="O92" s="18"/>
      <c r="P92" s="53">
        <v>142</v>
      </c>
      <c r="Q92" s="18"/>
    </row>
    <row r="93" spans="1:21" x14ac:dyDescent="0.25">
      <c r="A93" s="12"/>
      <c r="B93" s="95" t="s">
        <v>519</v>
      </c>
      <c r="C93" s="24"/>
      <c r="D93" s="51">
        <v>22</v>
      </c>
      <c r="E93" s="24"/>
      <c r="F93" s="56"/>
      <c r="G93" s="24"/>
      <c r="H93" s="51">
        <v>0</v>
      </c>
      <c r="I93" s="24"/>
      <c r="J93" s="56"/>
      <c r="K93" s="24"/>
      <c r="L93" s="51">
        <v>0</v>
      </c>
      <c r="M93" s="24"/>
      <c r="N93" s="56"/>
      <c r="O93" s="24"/>
      <c r="P93" s="51">
        <v>22</v>
      </c>
      <c r="Q93" s="24"/>
    </row>
    <row r="94" spans="1:21" x14ac:dyDescent="0.25">
      <c r="A94" s="12"/>
      <c r="B94" s="76" t="s">
        <v>516</v>
      </c>
      <c r="C94" s="18"/>
      <c r="D94" s="53"/>
      <c r="E94" s="18"/>
      <c r="F94" s="36"/>
      <c r="G94" s="18"/>
      <c r="H94" s="53"/>
      <c r="I94" s="18"/>
      <c r="J94" s="36"/>
      <c r="K94" s="18"/>
      <c r="L94" s="53"/>
      <c r="M94" s="18"/>
      <c r="N94" s="36"/>
      <c r="O94" s="18"/>
      <c r="P94" s="53"/>
      <c r="Q94" s="18"/>
    </row>
    <row r="95" spans="1:21" x14ac:dyDescent="0.25">
      <c r="A95" s="12"/>
      <c r="B95" s="95" t="s">
        <v>515</v>
      </c>
      <c r="C95" s="24"/>
      <c r="D95" s="51">
        <v>33</v>
      </c>
      <c r="E95" s="24"/>
      <c r="F95" s="56"/>
      <c r="G95" s="24"/>
      <c r="H95" s="51">
        <v>0</v>
      </c>
      <c r="I95" s="24"/>
      <c r="J95" s="56"/>
      <c r="K95" s="24"/>
      <c r="L95" s="51">
        <v>0</v>
      </c>
      <c r="M95" s="24"/>
      <c r="N95" s="56"/>
      <c r="O95" s="24"/>
      <c r="P95" s="51">
        <v>33</v>
      </c>
      <c r="Q95" s="24"/>
    </row>
    <row r="96" spans="1:21" ht="25.5" customHeight="1" x14ac:dyDescent="0.25">
      <c r="A96" s="12"/>
      <c r="B96" s="90" t="s">
        <v>520</v>
      </c>
      <c r="C96" s="90"/>
      <c r="D96" s="90"/>
      <c r="E96" s="90"/>
      <c r="F96" s="90"/>
      <c r="G96" s="90"/>
      <c r="H96" s="90"/>
      <c r="I96" s="90"/>
      <c r="J96" s="90"/>
      <c r="K96" s="90"/>
      <c r="L96" s="90"/>
      <c r="M96" s="90"/>
      <c r="N96" s="90"/>
      <c r="O96" s="90"/>
      <c r="P96" s="90"/>
      <c r="Q96" s="90"/>
      <c r="R96" s="90"/>
      <c r="S96" s="90"/>
      <c r="T96" s="90"/>
      <c r="U96" s="90"/>
    </row>
    <row r="97" spans="1:21" x14ac:dyDescent="0.25">
      <c r="A97" s="12"/>
      <c r="B97" s="90" t="s">
        <v>521</v>
      </c>
      <c r="C97" s="90"/>
      <c r="D97" s="90"/>
      <c r="E97" s="90"/>
      <c r="F97" s="90"/>
      <c r="G97" s="90"/>
      <c r="H97" s="90"/>
      <c r="I97" s="90"/>
      <c r="J97" s="90"/>
      <c r="K97" s="90"/>
      <c r="L97" s="90"/>
      <c r="M97" s="90"/>
      <c r="N97" s="90"/>
      <c r="O97" s="90"/>
      <c r="P97" s="90"/>
      <c r="Q97" s="90"/>
      <c r="R97" s="90"/>
      <c r="S97" s="90"/>
      <c r="T97" s="90"/>
      <c r="U97" s="90"/>
    </row>
    <row r="98" spans="1:21" x14ac:dyDescent="0.25">
      <c r="A98" s="12"/>
      <c r="B98" s="90" t="s">
        <v>522</v>
      </c>
      <c r="C98" s="90"/>
      <c r="D98" s="90"/>
      <c r="E98" s="90"/>
      <c r="F98" s="90"/>
      <c r="G98" s="90"/>
      <c r="H98" s="90"/>
      <c r="I98" s="90"/>
      <c r="J98" s="90"/>
      <c r="K98" s="90"/>
      <c r="L98" s="90"/>
      <c r="M98" s="90"/>
      <c r="N98" s="90"/>
      <c r="O98" s="90"/>
      <c r="P98" s="90"/>
      <c r="Q98" s="90"/>
      <c r="R98" s="90"/>
      <c r="S98" s="90"/>
      <c r="T98" s="90"/>
      <c r="U98" s="90"/>
    </row>
    <row r="99" spans="1:21" ht="15.75" x14ac:dyDescent="0.25">
      <c r="A99" s="12"/>
      <c r="B99" s="91"/>
      <c r="C99" s="91"/>
      <c r="D99" s="91"/>
      <c r="E99" s="91"/>
      <c r="F99" s="91"/>
      <c r="G99" s="91"/>
      <c r="H99" s="91"/>
      <c r="I99" s="91"/>
      <c r="J99" s="91"/>
      <c r="K99" s="91"/>
      <c r="L99" s="91"/>
      <c r="M99" s="91"/>
      <c r="N99" s="91"/>
      <c r="O99" s="91"/>
      <c r="P99" s="91"/>
      <c r="Q99" s="91"/>
      <c r="R99" s="91"/>
      <c r="S99" s="91"/>
      <c r="T99" s="91"/>
      <c r="U99" s="91"/>
    </row>
    <row r="100" spans="1:21" x14ac:dyDescent="0.25">
      <c r="A100" s="12"/>
      <c r="B100" s="147">
        <v>42004</v>
      </c>
      <c r="C100" s="60" t="s">
        <v>523</v>
      </c>
      <c r="D100" s="60"/>
      <c r="E100" s="134"/>
      <c r="F100" s="60"/>
      <c r="G100" s="60" t="s">
        <v>524</v>
      </c>
      <c r="H100" s="60"/>
      <c r="I100" s="60" t="s">
        <v>525</v>
      </c>
      <c r="J100" s="60"/>
      <c r="K100" s="45" t="s">
        <v>526</v>
      </c>
    </row>
    <row r="101" spans="1:21" x14ac:dyDescent="0.25">
      <c r="A101" s="12"/>
      <c r="B101" s="147"/>
      <c r="C101" s="61"/>
      <c r="D101" s="61"/>
      <c r="E101" s="134"/>
      <c r="F101" s="60"/>
      <c r="G101" s="61"/>
      <c r="H101" s="60"/>
      <c r="I101" s="61"/>
      <c r="J101" s="60"/>
      <c r="K101" s="46" t="s">
        <v>527</v>
      </c>
    </row>
    <row r="102" spans="1:21" x14ac:dyDescent="0.25">
      <c r="A102" s="12"/>
      <c r="B102" s="63" t="s">
        <v>514</v>
      </c>
      <c r="C102" s="47"/>
      <c r="D102" s="47"/>
      <c r="E102" s="18"/>
      <c r="F102" s="63"/>
      <c r="G102" s="145"/>
      <c r="H102" s="63"/>
      <c r="I102" s="145"/>
      <c r="J102" s="63"/>
      <c r="K102" s="145"/>
    </row>
    <row r="103" spans="1:21" x14ac:dyDescent="0.25">
      <c r="A103" s="12"/>
      <c r="B103" s="83" t="s">
        <v>348</v>
      </c>
      <c r="C103" s="148" t="s">
        <v>260</v>
      </c>
      <c r="D103" s="149">
        <v>807</v>
      </c>
      <c r="E103" s="148"/>
      <c r="F103" s="150"/>
      <c r="G103" s="150" t="s">
        <v>528</v>
      </c>
      <c r="H103" s="150"/>
      <c r="I103" s="151" t="s">
        <v>529</v>
      </c>
      <c r="J103" s="150"/>
      <c r="K103" s="114">
        <f>-27.43% - 32.86%</f>
        <v>-0.60289999999999999</v>
      </c>
    </row>
    <row r="104" spans="1:21" x14ac:dyDescent="0.25">
      <c r="A104" s="12"/>
      <c r="B104" s="83"/>
      <c r="C104" s="148"/>
      <c r="D104" s="149"/>
      <c r="E104" s="148"/>
      <c r="F104" s="150"/>
      <c r="G104" s="150"/>
      <c r="H104" s="150"/>
      <c r="I104" s="151"/>
      <c r="J104" s="150"/>
      <c r="K104" s="146">
        <v>-9.9599999999999994E-2</v>
      </c>
    </row>
    <row r="105" spans="1:21" x14ac:dyDescent="0.25">
      <c r="A105" s="12"/>
      <c r="B105" s="152" t="s">
        <v>362</v>
      </c>
      <c r="C105" s="134"/>
      <c r="D105" s="153">
        <v>63</v>
      </c>
      <c r="E105" s="134"/>
      <c r="F105" s="133"/>
      <c r="G105" s="133" t="s">
        <v>528</v>
      </c>
      <c r="H105" s="133"/>
      <c r="I105" s="60" t="s">
        <v>529</v>
      </c>
      <c r="J105" s="133"/>
      <c r="K105" s="45">
        <f>-18.32% - 24.16%</f>
        <v>-0.42480000000000001</v>
      </c>
    </row>
    <row r="106" spans="1:21" x14ac:dyDescent="0.25">
      <c r="A106" s="12"/>
      <c r="B106" s="152"/>
      <c r="C106" s="134"/>
      <c r="D106" s="153"/>
      <c r="E106" s="134"/>
      <c r="F106" s="133"/>
      <c r="G106" s="133"/>
      <c r="H106" s="133"/>
      <c r="I106" s="60"/>
      <c r="J106" s="133"/>
      <c r="K106" s="45" t="s">
        <v>530</v>
      </c>
    </row>
    <row r="107" spans="1:21" x14ac:dyDescent="0.25">
      <c r="A107" s="12"/>
      <c r="B107" s="83" t="s">
        <v>516</v>
      </c>
      <c r="C107" s="148"/>
      <c r="D107" s="149">
        <v>45</v>
      </c>
      <c r="E107" s="148"/>
      <c r="F107" s="150"/>
      <c r="G107" s="150" t="s">
        <v>528</v>
      </c>
      <c r="H107" s="150"/>
      <c r="I107" s="151" t="s">
        <v>529</v>
      </c>
      <c r="J107" s="150"/>
      <c r="K107" s="114">
        <f>-12.86% - 11.97%</f>
        <v>-0.24829999999999999</v>
      </c>
    </row>
    <row r="108" spans="1:21" x14ac:dyDescent="0.25">
      <c r="A108" s="12"/>
      <c r="B108" s="83"/>
      <c r="C108" s="148"/>
      <c r="D108" s="149"/>
      <c r="E108" s="148"/>
      <c r="F108" s="150"/>
      <c r="G108" s="150"/>
      <c r="H108" s="150"/>
      <c r="I108" s="151"/>
      <c r="J108" s="150"/>
      <c r="K108" s="114" t="s">
        <v>531</v>
      </c>
    </row>
    <row r="109" spans="1:21" x14ac:dyDescent="0.25">
      <c r="A109" s="12"/>
      <c r="B109" s="121"/>
      <c r="C109" s="121"/>
      <c r="D109" s="121"/>
      <c r="E109" s="121"/>
      <c r="F109" s="121"/>
      <c r="G109" s="121"/>
      <c r="H109" s="121"/>
      <c r="I109" s="121"/>
      <c r="J109" s="121"/>
      <c r="K109" s="121"/>
      <c r="L109" s="121"/>
      <c r="M109" s="121"/>
      <c r="N109" s="121"/>
      <c r="O109" s="121"/>
      <c r="P109" s="121"/>
      <c r="Q109" s="121"/>
      <c r="R109" s="121"/>
      <c r="S109" s="121"/>
      <c r="T109" s="121"/>
      <c r="U109" s="121"/>
    </row>
    <row r="110" spans="1:21" x14ac:dyDescent="0.25">
      <c r="A110" s="12"/>
      <c r="B110" s="147">
        <v>41639</v>
      </c>
      <c r="C110" s="60" t="s">
        <v>523</v>
      </c>
      <c r="D110" s="60"/>
      <c r="E110" s="134"/>
      <c r="F110" s="60"/>
      <c r="G110" s="60" t="s">
        <v>524</v>
      </c>
      <c r="H110" s="60"/>
      <c r="I110" s="60" t="s">
        <v>525</v>
      </c>
      <c r="J110" s="60"/>
      <c r="K110" s="45" t="s">
        <v>526</v>
      </c>
    </row>
    <row r="111" spans="1:21" x14ac:dyDescent="0.25">
      <c r="A111" s="12"/>
      <c r="B111" s="147"/>
      <c r="C111" s="61"/>
      <c r="D111" s="61"/>
      <c r="E111" s="134"/>
      <c r="F111" s="60"/>
      <c r="G111" s="61"/>
      <c r="H111" s="60"/>
      <c r="I111" s="61"/>
      <c r="J111" s="60"/>
      <c r="K111" s="46" t="s">
        <v>527</v>
      </c>
    </row>
    <row r="112" spans="1:21" x14ac:dyDescent="0.25">
      <c r="A112" s="12"/>
      <c r="B112" s="63" t="s">
        <v>514</v>
      </c>
      <c r="C112" s="47"/>
      <c r="D112" s="47"/>
      <c r="E112" s="18"/>
      <c r="F112" s="63"/>
      <c r="G112" s="145"/>
      <c r="H112" s="63"/>
      <c r="I112" s="145"/>
      <c r="J112" s="63"/>
      <c r="K112" s="145"/>
    </row>
    <row r="113" spans="1:21" x14ac:dyDescent="0.25">
      <c r="A113" s="12"/>
      <c r="B113" s="83" t="s">
        <v>344</v>
      </c>
      <c r="C113" s="148" t="s">
        <v>260</v>
      </c>
      <c r="D113" s="154">
        <v>1237</v>
      </c>
      <c r="E113" s="148"/>
      <c r="F113" s="150"/>
      <c r="G113" s="150" t="s">
        <v>528</v>
      </c>
      <c r="H113" s="150"/>
      <c r="I113" s="151" t="s">
        <v>529</v>
      </c>
      <c r="J113" s="150"/>
      <c r="K113" s="114">
        <f>-41.59% - 77.25%</f>
        <v>-1.1884000000000001</v>
      </c>
    </row>
    <row r="114" spans="1:21" x14ac:dyDescent="0.25">
      <c r="A114" s="12"/>
      <c r="B114" s="83"/>
      <c r="C114" s="148"/>
      <c r="D114" s="154"/>
      <c r="E114" s="148"/>
      <c r="F114" s="150"/>
      <c r="G114" s="150"/>
      <c r="H114" s="150"/>
      <c r="I114" s="151"/>
      <c r="J114" s="150"/>
      <c r="K114" s="114" t="s">
        <v>532</v>
      </c>
    </row>
    <row r="115" spans="1:21" x14ac:dyDescent="0.25">
      <c r="A115" s="12"/>
      <c r="B115" s="152"/>
      <c r="C115" s="134"/>
      <c r="D115" s="153">
        <v>116</v>
      </c>
      <c r="E115" s="134"/>
      <c r="F115" s="133"/>
      <c r="G115" s="133" t="s">
        <v>533</v>
      </c>
      <c r="H115" s="133"/>
      <c r="I115" s="60" t="s">
        <v>534</v>
      </c>
      <c r="J115" s="133"/>
      <c r="K115" s="45">
        <f>-13.64% - 12.93%</f>
        <v>-0.26569999999999999</v>
      </c>
    </row>
    <row r="116" spans="1:21" x14ac:dyDescent="0.25">
      <c r="A116" s="12"/>
      <c r="B116" s="152"/>
      <c r="C116" s="134"/>
      <c r="D116" s="153"/>
      <c r="E116" s="134"/>
      <c r="F116" s="133"/>
      <c r="G116" s="133"/>
      <c r="H116" s="133"/>
      <c r="I116" s="60"/>
      <c r="J116" s="133"/>
      <c r="K116" s="45" t="s">
        <v>535</v>
      </c>
    </row>
    <row r="117" spans="1:21" x14ac:dyDescent="0.25">
      <c r="A117" s="12"/>
      <c r="B117" s="83" t="s">
        <v>348</v>
      </c>
      <c r="C117" s="148"/>
      <c r="D117" s="154">
        <v>1575</v>
      </c>
      <c r="E117" s="148"/>
      <c r="F117" s="150"/>
      <c r="G117" s="150" t="s">
        <v>528</v>
      </c>
      <c r="H117" s="150"/>
      <c r="I117" s="151" t="s">
        <v>529</v>
      </c>
      <c r="J117" s="150"/>
      <c r="K117" s="114">
        <f>-25.56% - 33.03%</f>
        <v>-0.58590000000000009</v>
      </c>
    </row>
    <row r="118" spans="1:21" x14ac:dyDescent="0.25">
      <c r="A118" s="12"/>
      <c r="B118" s="83"/>
      <c r="C118" s="148"/>
      <c r="D118" s="154"/>
      <c r="E118" s="148"/>
      <c r="F118" s="150"/>
      <c r="G118" s="150"/>
      <c r="H118" s="150"/>
      <c r="I118" s="151"/>
      <c r="J118" s="150"/>
      <c r="K118" s="146">
        <v>-0.17419999999999999</v>
      </c>
    </row>
    <row r="119" spans="1:21" x14ac:dyDescent="0.25">
      <c r="A119" s="12"/>
      <c r="B119" s="152" t="s">
        <v>362</v>
      </c>
      <c r="C119" s="134"/>
      <c r="D119" s="153">
        <v>751</v>
      </c>
      <c r="E119" s="134"/>
      <c r="F119" s="133"/>
      <c r="G119" s="133" t="s">
        <v>528</v>
      </c>
      <c r="H119" s="133"/>
      <c r="I119" s="60" t="s">
        <v>529</v>
      </c>
      <c r="J119" s="133"/>
      <c r="K119" s="45">
        <f>-46.81% - 23.45%</f>
        <v>-0.7026</v>
      </c>
    </row>
    <row r="120" spans="1:21" x14ac:dyDescent="0.25">
      <c r="A120" s="12"/>
      <c r="B120" s="152"/>
      <c r="C120" s="134"/>
      <c r="D120" s="153"/>
      <c r="E120" s="134"/>
      <c r="F120" s="133"/>
      <c r="G120" s="133"/>
      <c r="H120" s="133"/>
      <c r="I120" s="60"/>
      <c r="J120" s="133"/>
      <c r="K120" s="45" t="s">
        <v>536</v>
      </c>
    </row>
    <row r="121" spans="1:21" x14ac:dyDescent="0.25">
      <c r="A121" s="12"/>
      <c r="B121" s="83" t="s">
        <v>352</v>
      </c>
      <c r="C121" s="148"/>
      <c r="D121" s="149">
        <v>164</v>
      </c>
      <c r="E121" s="148"/>
      <c r="F121" s="150"/>
      <c r="G121" s="150" t="s">
        <v>528</v>
      </c>
      <c r="H121" s="150"/>
      <c r="I121" s="151" t="s">
        <v>529</v>
      </c>
      <c r="J121" s="150"/>
      <c r="K121" s="114">
        <f>-29% - 29%</f>
        <v>-0.57999999999999996</v>
      </c>
    </row>
    <row r="122" spans="1:21" x14ac:dyDescent="0.25">
      <c r="A122" s="12"/>
      <c r="B122" s="83"/>
      <c r="C122" s="148"/>
      <c r="D122" s="149"/>
      <c r="E122" s="148"/>
      <c r="F122" s="150"/>
      <c r="G122" s="150"/>
      <c r="H122" s="150"/>
      <c r="I122" s="151"/>
      <c r="J122" s="150"/>
      <c r="K122" s="146">
        <v>0</v>
      </c>
    </row>
    <row r="123" spans="1:21" x14ac:dyDescent="0.25">
      <c r="A123" s="12"/>
      <c r="B123" s="90"/>
      <c r="C123" s="90"/>
      <c r="D123" s="90"/>
      <c r="E123" s="90"/>
      <c r="F123" s="90"/>
      <c r="G123" s="90"/>
      <c r="H123" s="90"/>
      <c r="I123" s="90"/>
      <c r="J123" s="90"/>
      <c r="K123" s="90"/>
      <c r="L123" s="90"/>
      <c r="M123" s="90"/>
      <c r="N123" s="90"/>
      <c r="O123" s="90"/>
      <c r="P123" s="90"/>
      <c r="Q123" s="90"/>
      <c r="R123" s="90"/>
      <c r="S123" s="90"/>
      <c r="T123" s="90"/>
      <c r="U123" s="90"/>
    </row>
    <row r="124" spans="1:21" ht="25.5" customHeight="1" x14ac:dyDescent="0.25">
      <c r="A124" s="12"/>
      <c r="B124" s="90" t="s">
        <v>537</v>
      </c>
      <c r="C124" s="90"/>
      <c r="D124" s="90"/>
      <c r="E124" s="90"/>
      <c r="F124" s="90"/>
      <c r="G124" s="90"/>
      <c r="H124" s="90"/>
      <c r="I124" s="90"/>
      <c r="J124" s="90"/>
      <c r="K124" s="90"/>
      <c r="L124" s="90"/>
      <c r="M124" s="90"/>
      <c r="N124" s="90"/>
      <c r="O124" s="90"/>
      <c r="P124" s="90"/>
      <c r="Q124" s="90"/>
      <c r="R124" s="90"/>
      <c r="S124" s="90"/>
      <c r="T124" s="90"/>
      <c r="U124" s="90"/>
    </row>
    <row r="125" spans="1:21" x14ac:dyDescent="0.25">
      <c r="A125" s="12"/>
      <c r="B125" s="92" t="s">
        <v>538</v>
      </c>
      <c r="C125" s="92"/>
      <c r="D125" s="92"/>
      <c r="E125" s="92"/>
      <c r="F125" s="92"/>
      <c r="G125" s="92"/>
      <c r="H125" s="92"/>
      <c r="I125" s="92"/>
      <c r="J125" s="92"/>
      <c r="K125" s="92"/>
      <c r="L125" s="92"/>
      <c r="M125" s="92"/>
      <c r="N125" s="92"/>
      <c r="O125" s="92"/>
      <c r="P125" s="92"/>
      <c r="Q125" s="92"/>
      <c r="R125" s="92"/>
      <c r="S125" s="92"/>
      <c r="T125" s="92"/>
      <c r="U125" s="92"/>
    </row>
    <row r="126" spans="1:21" x14ac:dyDescent="0.25">
      <c r="A126" s="12"/>
      <c r="B126" s="90" t="s">
        <v>539</v>
      </c>
      <c r="C126" s="90"/>
      <c r="D126" s="90"/>
      <c r="E126" s="90"/>
      <c r="F126" s="90"/>
      <c r="G126" s="90"/>
      <c r="H126" s="90"/>
      <c r="I126" s="90"/>
      <c r="J126" s="90"/>
      <c r="K126" s="90"/>
      <c r="L126" s="90"/>
      <c r="M126" s="90"/>
      <c r="N126" s="90"/>
      <c r="O126" s="90"/>
      <c r="P126" s="90"/>
      <c r="Q126" s="90"/>
      <c r="R126" s="90"/>
      <c r="S126" s="90"/>
      <c r="T126" s="90"/>
      <c r="U126" s="90"/>
    </row>
    <row r="127" spans="1:21" ht="15.75" x14ac:dyDescent="0.25">
      <c r="A127" s="12"/>
      <c r="B127" s="91"/>
      <c r="C127" s="91"/>
      <c r="D127" s="91"/>
      <c r="E127" s="91"/>
      <c r="F127" s="91"/>
      <c r="G127" s="91"/>
      <c r="H127" s="91"/>
      <c r="I127" s="91"/>
      <c r="J127" s="91"/>
      <c r="K127" s="91"/>
      <c r="L127" s="91"/>
      <c r="M127" s="91"/>
      <c r="N127" s="91"/>
      <c r="O127" s="91"/>
      <c r="P127" s="91"/>
      <c r="Q127" s="91"/>
      <c r="R127" s="91"/>
      <c r="S127" s="91"/>
      <c r="T127" s="91"/>
      <c r="U127" s="91"/>
    </row>
    <row r="128" spans="1:21" x14ac:dyDescent="0.25">
      <c r="A128" s="12"/>
      <c r="B128" s="63"/>
      <c r="C128" s="18"/>
      <c r="D128" s="18"/>
      <c r="E128" s="18"/>
      <c r="F128" s="63"/>
      <c r="G128" s="61" t="s">
        <v>479</v>
      </c>
      <c r="H128" s="61"/>
      <c r="I128" s="61"/>
      <c r="J128" s="61"/>
      <c r="K128" s="61"/>
      <c r="L128" s="61"/>
      <c r="M128" s="61"/>
      <c r="N128" s="61"/>
      <c r="O128" s="61"/>
      <c r="P128" s="61"/>
      <c r="Q128" s="61"/>
      <c r="R128" s="61"/>
      <c r="S128" s="61"/>
      <c r="T128" s="61"/>
      <c r="U128" s="18"/>
    </row>
    <row r="129" spans="1:21" x14ac:dyDescent="0.25">
      <c r="A129" s="12"/>
      <c r="B129" s="63"/>
      <c r="C129" s="61" t="s">
        <v>540</v>
      </c>
      <c r="D129" s="61"/>
      <c r="E129" s="18"/>
      <c r="F129" s="45"/>
      <c r="G129" s="120" t="s">
        <v>541</v>
      </c>
      <c r="H129" s="120"/>
      <c r="I129" s="18"/>
      <c r="J129" s="73"/>
      <c r="K129" s="120" t="s">
        <v>542</v>
      </c>
      <c r="L129" s="120"/>
      <c r="M129" s="18"/>
      <c r="N129" s="73"/>
      <c r="O129" s="120" t="s">
        <v>543</v>
      </c>
      <c r="P129" s="120"/>
      <c r="Q129" s="18"/>
      <c r="R129" s="73"/>
      <c r="S129" s="120" t="s">
        <v>127</v>
      </c>
      <c r="T129" s="120"/>
      <c r="U129" s="18"/>
    </row>
    <row r="130" spans="1:21" x14ac:dyDescent="0.25">
      <c r="A130" s="12"/>
      <c r="B130" s="63" t="s">
        <v>544</v>
      </c>
      <c r="C130" s="47"/>
      <c r="D130" s="47"/>
      <c r="E130" s="18"/>
      <c r="F130" s="63"/>
      <c r="G130" s="47"/>
      <c r="H130" s="47"/>
      <c r="I130" s="18"/>
      <c r="J130" s="63"/>
      <c r="K130" s="47"/>
      <c r="L130" s="47"/>
      <c r="M130" s="18"/>
      <c r="N130" s="63"/>
      <c r="O130" s="47"/>
      <c r="P130" s="47"/>
      <c r="Q130" s="18"/>
      <c r="R130" s="63"/>
      <c r="S130" s="47"/>
      <c r="T130" s="47"/>
      <c r="U130" s="18"/>
    </row>
    <row r="131" spans="1:21" x14ac:dyDescent="0.25">
      <c r="A131" s="12"/>
      <c r="B131" s="76" t="s">
        <v>545</v>
      </c>
      <c r="C131" s="18" t="s">
        <v>260</v>
      </c>
      <c r="D131" s="52">
        <v>27428</v>
      </c>
      <c r="E131" s="18"/>
      <c r="F131" s="36"/>
      <c r="G131" s="18" t="s">
        <v>260</v>
      </c>
      <c r="H131" s="52">
        <v>11410</v>
      </c>
      <c r="I131" s="18"/>
      <c r="J131" s="36"/>
      <c r="K131" s="18" t="s">
        <v>260</v>
      </c>
      <c r="L131" s="52">
        <v>16018</v>
      </c>
      <c r="M131" s="18"/>
      <c r="N131" s="36"/>
      <c r="O131" s="18" t="s">
        <v>260</v>
      </c>
      <c r="P131" s="53">
        <v>0</v>
      </c>
      <c r="Q131" s="18"/>
      <c r="R131" s="36"/>
      <c r="S131" s="18" t="s">
        <v>260</v>
      </c>
      <c r="T131" s="52">
        <v>27428</v>
      </c>
      <c r="U131" s="18"/>
    </row>
    <row r="132" spans="1:21" x14ac:dyDescent="0.25">
      <c r="A132" s="12"/>
      <c r="B132" s="75" t="s">
        <v>546</v>
      </c>
      <c r="C132" s="24"/>
      <c r="D132" s="50">
        <v>4224</v>
      </c>
      <c r="E132" s="24"/>
      <c r="F132" s="56"/>
      <c r="G132" s="62" t="s">
        <v>547</v>
      </c>
      <c r="H132" s="62"/>
      <c r="I132" s="24"/>
      <c r="J132" s="56"/>
      <c r="K132" s="62" t="s">
        <v>547</v>
      </c>
      <c r="L132" s="62"/>
      <c r="M132" s="24"/>
      <c r="N132" s="56"/>
      <c r="O132" s="62" t="s">
        <v>547</v>
      </c>
      <c r="P132" s="62"/>
      <c r="Q132" s="24"/>
      <c r="R132" s="56"/>
      <c r="S132" s="62" t="s">
        <v>547</v>
      </c>
      <c r="T132" s="62"/>
      <c r="U132" s="24"/>
    </row>
    <row r="133" spans="1:21" x14ac:dyDescent="0.25">
      <c r="A133" s="12"/>
      <c r="B133" s="76" t="s">
        <v>35</v>
      </c>
      <c r="C133" s="18"/>
      <c r="D133" s="53">
        <v>511</v>
      </c>
      <c r="E133" s="18"/>
      <c r="F133" s="36"/>
      <c r="G133" s="18"/>
      <c r="H133" s="53">
        <v>0</v>
      </c>
      <c r="I133" s="18"/>
      <c r="J133" s="36"/>
      <c r="K133" s="18"/>
      <c r="L133" s="53">
        <v>523</v>
      </c>
      <c r="M133" s="18"/>
      <c r="N133" s="36"/>
      <c r="O133" s="18"/>
      <c r="P133" s="53">
        <v>0</v>
      </c>
      <c r="Q133" s="18"/>
      <c r="R133" s="36"/>
      <c r="S133" s="18"/>
      <c r="T133" s="53">
        <v>523</v>
      </c>
      <c r="U133" s="18"/>
    </row>
    <row r="134" spans="1:21" x14ac:dyDescent="0.25">
      <c r="A134" s="12"/>
      <c r="B134" s="75" t="s">
        <v>548</v>
      </c>
      <c r="C134" s="24"/>
      <c r="D134" s="50">
        <v>656220</v>
      </c>
      <c r="E134" s="24"/>
      <c r="F134" s="56"/>
      <c r="G134" s="24"/>
      <c r="H134" s="51">
        <v>0</v>
      </c>
      <c r="I134" s="24"/>
      <c r="J134" s="56"/>
      <c r="K134" s="24"/>
      <c r="L134" s="51">
        <v>0</v>
      </c>
      <c r="M134" s="24"/>
      <c r="N134" s="56"/>
      <c r="O134" s="24"/>
      <c r="P134" s="50">
        <v>658993</v>
      </c>
      <c r="Q134" s="24"/>
      <c r="R134" s="56"/>
      <c r="S134" s="24"/>
      <c r="T134" s="50">
        <v>658993</v>
      </c>
      <c r="U134" s="24"/>
    </row>
    <row r="135" spans="1:21" x14ac:dyDescent="0.25">
      <c r="A135" s="12"/>
      <c r="B135" s="76" t="s">
        <v>549</v>
      </c>
      <c r="C135" s="18"/>
      <c r="D135" s="52">
        <v>3237</v>
      </c>
      <c r="E135" s="18"/>
      <c r="F135" s="36"/>
      <c r="G135" s="18"/>
      <c r="H135" s="53">
        <v>0</v>
      </c>
      <c r="I135" s="18"/>
      <c r="J135" s="36"/>
      <c r="K135" s="18"/>
      <c r="L135" s="52">
        <v>1645</v>
      </c>
      <c r="M135" s="18"/>
      <c r="N135" s="36"/>
      <c r="O135" s="18"/>
      <c r="P135" s="52">
        <v>1592</v>
      </c>
      <c r="Q135" s="18"/>
      <c r="R135" s="36"/>
      <c r="S135" s="18"/>
      <c r="T135" s="52">
        <v>3237</v>
      </c>
      <c r="U135" s="18"/>
    </row>
    <row r="136" spans="1:21" x14ac:dyDescent="0.25">
      <c r="A136" s="12"/>
      <c r="B136" s="66" t="s">
        <v>550</v>
      </c>
      <c r="C136" s="24"/>
      <c r="D136" s="51"/>
      <c r="E136" s="24"/>
      <c r="F136" s="56"/>
      <c r="G136" s="24"/>
      <c r="H136" s="51"/>
      <c r="I136" s="24"/>
      <c r="J136" s="56"/>
      <c r="K136" s="24"/>
      <c r="L136" s="51"/>
      <c r="M136" s="24"/>
      <c r="N136" s="56"/>
      <c r="O136" s="24"/>
      <c r="P136" s="51"/>
      <c r="Q136" s="24"/>
      <c r="R136" s="56"/>
      <c r="S136" s="24"/>
      <c r="T136" s="51"/>
      <c r="U136" s="24"/>
    </row>
    <row r="137" spans="1:21" x14ac:dyDescent="0.25">
      <c r="A137" s="12"/>
      <c r="B137" s="76" t="s">
        <v>78</v>
      </c>
      <c r="C137" s="18"/>
      <c r="D137" s="52">
        <v>915703</v>
      </c>
      <c r="E137" s="18"/>
      <c r="F137" s="36"/>
      <c r="G137" s="18"/>
      <c r="H137" s="52">
        <v>708752</v>
      </c>
      <c r="I137" s="18"/>
      <c r="J137" s="36"/>
      <c r="K137" s="18"/>
      <c r="L137" s="52">
        <v>206708</v>
      </c>
      <c r="M137" s="18"/>
      <c r="N137" s="36"/>
      <c r="O137" s="18"/>
      <c r="P137" s="53">
        <v>0</v>
      </c>
      <c r="Q137" s="18"/>
      <c r="R137" s="36"/>
      <c r="S137" s="18"/>
      <c r="T137" s="52">
        <v>915460</v>
      </c>
      <c r="U137" s="18"/>
    </row>
    <row r="138" spans="1:21" x14ac:dyDescent="0.25">
      <c r="A138" s="12"/>
      <c r="B138" s="75" t="s">
        <v>49</v>
      </c>
      <c r="C138" s="24"/>
      <c r="D138" s="50">
        <v>59136</v>
      </c>
      <c r="E138" s="24"/>
      <c r="F138" s="56"/>
      <c r="G138" s="24"/>
      <c r="H138" s="51">
        <v>0</v>
      </c>
      <c r="I138" s="24"/>
      <c r="J138" s="56"/>
      <c r="K138" s="24"/>
      <c r="L138" s="50">
        <v>59136</v>
      </c>
      <c r="M138" s="24"/>
      <c r="N138" s="56"/>
      <c r="O138" s="24"/>
      <c r="P138" s="51">
        <v>0</v>
      </c>
      <c r="Q138" s="24"/>
      <c r="R138" s="56"/>
      <c r="S138" s="24"/>
      <c r="T138" s="50">
        <v>59136</v>
      </c>
      <c r="U138" s="24"/>
    </row>
    <row r="139" spans="1:21" x14ac:dyDescent="0.25">
      <c r="A139" s="12"/>
      <c r="B139" s="76" t="s">
        <v>50</v>
      </c>
      <c r="C139" s="18"/>
      <c r="D139" s="52">
        <v>28381</v>
      </c>
      <c r="E139" s="18"/>
      <c r="F139" s="36"/>
      <c r="G139" s="18"/>
      <c r="H139" s="53">
        <v>0</v>
      </c>
      <c r="I139" s="18"/>
      <c r="J139" s="36"/>
      <c r="K139" s="18"/>
      <c r="L139" s="52">
        <v>28837</v>
      </c>
      <c r="M139" s="18"/>
      <c r="N139" s="36"/>
      <c r="O139" s="18"/>
      <c r="P139" s="53">
        <v>0</v>
      </c>
      <c r="Q139" s="18"/>
      <c r="R139" s="36"/>
      <c r="S139" s="18"/>
      <c r="T139" s="52">
        <v>28837</v>
      </c>
      <c r="U139" s="18"/>
    </row>
    <row r="140" spans="1:21" x14ac:dyDescent="0.25">
      <c r="A140" s="12"/>
      <c r="B140" s="75" t="s">
        <v>551</v>
      </c>
      <c r="C140" s="24"/>
      <c r="D140" s="51">
        <v>402</v>
      </c>
      <c r="E140" s="24"/>
      <c r="F140" s="56"/>
      <c r="G140" s="24"/>
      <c r="H140" s="51">
        <v>2</v>
      </c>
      <c r="I140" s="24"/>
      <c r="J140" s="56"/>
      <c r="K140" s="24"/>
      <c r="L140" s="51">
        <v>400</v>
      </c>
      <c r="M140" s="24"/>
      <c r="N140" s="56"/>
      <c r="O140" s="24"/>
      <c r="P140" s="51">
        <v>0</v>
      </c>
      <c r="Q140" s="24"/>
      <c r="R140" s="56"/>
      <c r="S140" s="24"/>
      <c r="T140" s="51">
        <v>402</v>
      </c>
      <c r="U140" s="24"/>
    </row>
    <row r="141" spans="1:21" ht="15.75" x14ac:dyDescent="0.25">
      <c r="A141" s="12"/>
      <c r="B141" s="91"/>
      <c r="C141" s="91"/>
      <c r="D141" s="91"/>
      <c r="E141" s="91"/>
      <c r="F141" s="91"/>
      <c r="G141" s="91"/>
      <c r="H141" s="91"/>
      <c r="I141" s="91"/>
      <c r="J141" s="91"/>
      <c r="K141" s="91"/>
      <c r="L141" s="91"/>
      <c r="M141" s="91"/>
      <c r="N141" s="91"/>
      <c r="O141" s="91"/>
      <c r="P141" s="91"/>
      <c r="Q141" s="91"/>
      <c r="R141" s="91"/>
      <c r="S141" s="91"/>
      <c r="T141" s="91"/>
      <c r="U141" s="91"/>
    </row>
    <row r="142" spans="1:21" x14ac:dyDescent="0.25">
      <c r="A142" s="12"/>
      <c r="B142" s="155"/>
      <c r="C142" s="18"/>
      <c r="D142" s="18"/>
      <c r="E142" s="18"/>
      <c r="F142" s="63"/>
      <c r="G142" s="61" t="s">
        <v>492</v>
      </c>
      <c r="H142" s="61"/>
      <c r="I142" s="61"/>
      <c r="J142" s="61"/>
      <c r="K142" s="61"/>
      <c r="L142" s="61"/>
      <c r="M142" s="61"/>
      <c r="N142" s="61"/>
      <c r="O142" s="61"/>
      <c r="P142" s="61"/>
      <c r="Q142" s="61"/>
      <c r="R142" s="61"/>
      <c r="S142" s="61"/>
      <c r="T142" s="61"/>
      <c r="U142" s="18"/>
    </row>
    <row r="143" spans="1:21" x14ac:dyDescent="0.25">
      <c r="A143" s="12"/>
      <c r="B143" s="63"/>
      <c r="C143" s="61" t="s">
        <v>540</v>
      </c>
      <c r="D143" s="61"/>
      <c r="E143" s="18"/>
      <c r="F143" s="45"/>
      <c r="G143" s="120" t="s">
        <v>541</v>
      </c>
      <c r="H143" s="120"/>
      <c r="I143" s="18"/>
      <c r="J143" s="73"/>
      <c r="K143" s="120" t="s">
        <v>542</v>
      </c>
      <c r="L143" s="120"/>
      <c r="M143" s="18"/>
      <c r="N143" s="73"/>
      <c r="O143" s="120" t="s">
        <v>543</v>
      </c>
      <c r="P143" s="120"/>
      <c r="Q143" s="18"/>
      <c r="R143" s="73"/>
      <c r="S143" s="120" t="s">
        <v>127</v>
      </c>
      <c r="T143" s="120"/>
      <c r="U143" s="18"/>
    </row>
    <row r="144" spans="1:21" x14ac:dyDescent="0.25">
      <c r="A144" s="12"/>
      <c r="B144" s="63" t="s">
        <v>544</v>
      </c>
      <c r="C144" s="47"/>
      <c r="D144" s="47"/>
      <c r="E144" s="18"/>
      <c r="F144" s="63"/>
      <c r="G144" s="47"/>
      <c r="H144" s="47"/>
      <c r="I144" s="18"/>
      <c r="J144" s="63"/>
      <c r="K144" s="47"/>
      <c r="L144" s="47"/>
      <c r="M144" s="18"/>
      <c r="N144" s="63"/>
      <c r="O144" s="47"/>
      <c r="P144" s="47"/>
      <c r="Q144" s="18"/>
      <c r="R144" s="63"/>
      <c r="S144" s="47"/>
      <c r="T144" s="47"/>
      <c r="U144" s="18"/>
    </row>
    <row r="145" spans="1:21" x14ac:dyDescent="0.25">
      <c r="A145" s="12"/>
      <c r="B145" s="76" t="s">
        <v>545</v>
      </c>
      <c r="C145" s="18" t="s">
        <v>260</v>
      </c>
      <c r="D145" s="52">
        <v>27513</v>
      </c>
      <c r="E145" s="18"/>
      <c r="F145" s="36"/>
      <c r="G145" s="18" t="s">
        <v>260</v>
      </c>
      <c r="H145" s="52">
        <v>12957</v>
      </c>
      <c r="I145" s="18"/>
      <c r="J145" s="36"/>
      <c r="K145" s="18" t="s">
        <v>260</v>
      </c>
      <c r="L145" s="52">
        <v>14556</v>
      </c>
      <c r="M145" s="18"/>
      <c r="N145" s="36"/>
      <c r="O145" s="18" t="s">
        <v>260</v>
      </c>
      <c r="P145" s="53">
        <v>0</v>
      </c>
      <c r="Q145" s="18"/>
      <c r="R145" s="36"/>
      <c r="S145" s="18" t="s">
        <v>260</v>
      </c>
      <c r="T145" s="52">
        <v>27513</v>
      </c>
      <c r="U145" s="18"/>
    </row>
    <row r="146" spans="1:21" x14ac:dyDescent="0.25">
      <c r="A146" s="12"/>
      <c r="B146" s="75" t="s">
        <v>546</v>
      </c>
      <c r="C146" s="24"/>
      <c r="D146" s="50">
        <v>4224</v>
      </c>
      <c r="E146" s="24"/>
      <c r="F146" s="56"/>
      <c r="G146" s="62" t="s">
        <v>547</v>
      </c>
      <c r="H146" s="62"/>
      <c r="I146" s="24"/>
      <c r="J146" s="56"/>
      <c r="K146" s="62" t="s">
        <v>547</v>
      </c>
      <c r="L146" s="62"/>
      <c r="M146" s="24"/>
      <c r="N146" s="56"/>
      <c r="O146" s="62" t="s">
        <v>547</v>
      </c>
      <c r="P146" s="62"/>
      <c r="Q146" s="24"/>
      <c r="R146" s="56"/>
      <c r="S146" s="62" t="s">
        <v>547</v>
      </c>
      <c r="T146" s="62"/>
      <c r="U146" s="24"/>
    </row>
    <row r="147" spans="1:21" x14ac:dyDescent="0.25">
      <c r="A147" s="12"/>
      <c r="B147" s="76" t="s">
        <v>35</v>
      </c>
      <c r="C147" s="18"/>
      <c r="D147" s="53">
        <v>158</v>
      </c>
      <c r="E147" s="18"/>
      <c r="F147" s="36"/>
      <c r="G147" s="18"/>
      <c r="H147" s="53">
        <v>0</v>
      </c>
      <c r="I147" s="18"/>
      <c r="J147" s="36"/>
      <c r="K147" s="18"/>
      <c r="L147" s="53">
        <v>161</v>
      </c>
      <c r="M147" s="18"/>
      <c r="N147" s="36"/>
      <c r="O147" s="18"/>
      <c r="P147" s="53">
        <v>0</v>
      </c>
      <c r="Q147" s="18"/>
      <c r="R147" s="36"/>
      <c r="S147" s="18"/>
      <c r="T147" s="53">
        <v>161</v>
      </c>
      <c r="U147" s="18"/>
    </row>
    <row r="148" spans="1:21" x14ac:dyDescent="0.25">
      <c r="A148" s="12"/>
      <c r="B148" s="75" t="s">
        <v>548</v>
      </c>
      <c r="C148" s="24"/>
      <c r="D148" s="50">
        <v>623116</v>
      </c>
      <c r="E148" s="24"/>
      <c r="F148" s="56"/>
      <c r="G148" s="24"/>
      <c r="H148" s="51">
        <v>0</v>
      </c>
      <c r="I148" s="24"/>
      <c r="J148" s="56"/>
      <c r="K148" s="24"/>
      <c r="L148" s="51">
        <v>0</v>
      </c>
      <c r="M148" s="24"/>
      <c r="N148" s="56"/>
      <c r="O148" s="24"/>
      <c r="P148" s="50">
        <v>623875</v>
      </c>
      <c r="Q148" s="24"/>
      <c r="R148" s="56"/>
      <c r="S148" s="24"/>
      <c r="T148" s="50">
        <v>623875</v>
      </c>
      <c r="U148" s="24"/>
    </row>
    <row r="149" spans="1:21" x14ac:dyDescent="0.25">
      <c r="A149" s="12"/>
      <c r="B149" s="76" t="s">
        <v>549</v>
      </c>
      <c r="C149" s="18"/>
      <c r="D149" s="52">
        <v>3399</v>
      </c>
      <c r="E149" s="18"/>
      <c r="F149" s="36"/>
      <c r="G149" s="18"/>
      <c r="H149" s="53">
        <v>0</v>
      </c>
      <c r="I149" s="18"/>
      <c r="J149" s="36"/>
      <c r="K149" s="18"/>
      <c r="L149" s="52">
        <v>1844</v>
      </c>
      <c r="M149" s="18"/>
      <c r="N149" s="36"/>
      <c r="O149" s="18"/>
      <c r="P149" s="52">
        <v>1555</v>
      </c>
      <c r="Q149" s="18"/>
      <c r="R149" s="36"/>
      <c r="S149" s="18"/>
      <c r="T149" s="52">
        <v>3399</v>
      </c>
      <c r="U149" s="18"/>
    </row>
    <row r="150" spans="1:21" x14ac:dyDescent="0.25">
      <c r="A150" s="12"/>
      <c r="B150" s="66" t="s">
        <v>550</v>
      </c>
      <c r="C150" s="24"/>
      <c r="D150" s="51"/>
      <c r="E150" s="24"/>
      <c r="F150" s="56"/>
      <c r="G150" s="24"/>
      <c r="H150" s="51"/>
      <c r="I150" s="24"/>
      <c r="J150" s="56"/>
      <c r="K150" s="24"/>
      <c r="L150" s="51"/>
      <c r="M150" s="24"/>
      <c r="N150" s="56"/>
      <c r="O150" s="24"/>
      <c r="P150" s="51"/>
      <c r="Q150" s="24"/>
      <c r="R150" s="56"/>
      <c r="S150" s="24"/>
      <c r="T150" s="51"/>
      <c r="U150" s="24"/>
    </row>
    <row r="151" spans="1:21" x14ac:dyDescent="0.25">
      <c r="A151" s="12"/>
      <c r="B151" s="76" t="s">
        <v>78</v>
      </c>
      <c r="C151" s="18"/>
      <c r="D151" s="52">
        <v>915216</v>
      </c>
      <c r="E151" s="18"/>
      <c r="F151" s="36"/>
      <c r="G151" s="18"/>
      <c r="H151" s="52">
        <v>688470</v>
      </c>
      <c r="I151" s="18"/>
      <c r="J151" s="36"/>
      <c r="K151" s="18"/>
      <c r="L151" s="52">
        <v>228116</v>
      </c>
      <c r="M151" s="18"/>
      <c r="N151" s="36"/>
      <c r="O151" s="18"/>
      <c r="P151" s="53">
        <v>0</v>
      </c>
      <c r="Q151" s="18"/>
      <c r="R151" s="36"/>
      <c r="S151" s="18"/>
      <c r="T151" s="52">
        <v>916586</v>
      </c>
      <c r="U151" s="18"/>
    </row>
    <row r="152" spans="1:21" x14ac:dyDescent="0.25">
      <c r="A152" s="12"/>
      <c r="B152" s="75" t="s">
        <v>49</v>
      </c>
      <c r="C152" s="24"/>
      <c r="D152" s="50">
        <v>81617</v>
      </c>
      <c r="E152" s="24"/>
      <c r="F152" s="56"/>
      <c r="G152" s="24"/>
      <c r="H152" s="51">
        <v>0</v>
      </c>
      <c r="I152" s="24"/>
      <c r="J152" s="56"/>
      <c r="K152" s="24"/>
      <c r="L152" s="50">
        <v>81617</v>
      </c>
      <c r="M152" s="24"/>
      <c r="N152" s="56"/>
      <c r="O152" s="24"/>
      <c r="P152" s="51">
        <v>0</v>
      </c>
      <c r="Q152" s="24"/>
      <c r="R152" s="56"/>
      <c r="S152" s="24"/>
      <c r="T152" s="50">
        <v>81617</v>
      </c>
      <c r="U152" s="24"/>
    </row>
    <row r="153" spans="1:21" x14ac:dyDescent="0.25">
      <c r="A153" s="12"/>
      <c r="B153" s="76" t="s">
        <v>50</v>
      </c>
      <c r="C153" s="18"/>
      <c r="D153" s="52">
        <v>19822</v>
      </c>
      <c r="E153" s="18"/>
      <c r="F153" s="36"/>
      <c r="G153" s="18"/>
      <c r="H153" s="53">
        <v>0</v>
      </c>
      <c r="I153" s="18"/>
      <c r="J153" s="36"/>
      <c r="K153" s="18"/>
      <c r="L153" s="52">
        <v>20526</v>
      </c>
      <c r="M153" s="18"/>
      <c r="N153" s="36"/>
      <c r="O153" s="18"/>
      <c r="P153" s="53">
        <v>0</v>
      </c>
      <c r="Q153" s="18"/>
      <c r="R153" s="36"/>
      <c r="S153" s="18"/>
      <c r="T153" s="52">
        <v>20526</v>
      </c>
      <c r="U153" s="18"/>
    </row>
    <row r="154" spans="1:21" x14ac:dyDescent="0.25">
      <c r="A154" s="12"/>
      <c r="B154" s="75" t="s">
        <v>551</v>
      </c>
      <c r="C154" s="24"/>
      <c r="D154" s="51">
        <v>447</v>
      </c>
      <c r="E154" s="24"/>
      <c r="F154" s="56"/>
      <c r="G154" s="24"/>
      <c r="H154" s="51">
        <v>2</v>
      </c>
      <c r="I154" s="24"/>
      <c r="J154" s="56"/>
      <c r="K154" s="24"/>
      <c r="L154" s="51">
        <v>445</v>
      </c>
      <c r="M154" s="24"/>
      <c r="N154" s="56"/>
      <c r="O154" s="24"/>
      <c r="P154" s="51">
        <v>0</v>
      </c>
      <c r="Q154" s="24"/>
      <c r="R154" s="56"/>
      <c r="S154" s="24"/>
      <c r="T154" s="51">
        <v>447</v>
      </c>
      <c r="U154" s="24"/>
    </row>
    <row r="155" spans="1:21" x14ac:dyDescent="0.25">
      <c r="A155" s="12"/>
      <c r="B155" s="90" t="s">
        <v>552</v>
      </c>
      <c r="C155" s="90"/>
      <c r="D155" s="90"/>
      <c r="E155" s="90"/>
      <c r="F155" s="90"/>
      <c r="G155" s="90"/>
      <c r="H155" s="90"/>
      <c r="I155" s="90"/>
      <c r="J155" s="90"/>
      <c r="K155" s="90"/>
      <c r="L155" s="90"/>
      <c r="M155" s="90"/>
      <c r="N155" s="90"/>
      <c r="O155" s="90"/>
      <c r="P155" s="90"/>
      <c r="Q155" s="90"/>
      <c r="R155" s="90"/>
      <c r="S155" s="90"/>
      <c r="T155" s="90"/>
      <c r="U155" s="90"/>
    </row>
    <row r="156" spans="1:21" x14ac:dyDescent="0.25">
      <c r="A156" s="12"/>
      <c r="B156" s="156" t="s">
        <v>553</v>
      </c>
      <c r="C156" s="156"/>
      <c r="D156" s="156"/>
      <c r="E156" s="156"/>
      <c r="F156" s="156"/>
      <c r="G156" s="156"/>
      <c r="H156" s="156"/>
      <c r="I156" s="156"/>
      <c r="J156" s="156"/>
      <c r="K156" s="156"/>
      <c r="L156" s="156"/>
      <c r="M156" s="156"/>
      <c r="N156" s="156"/>
      <c r="O156" s="156"/>
      <c r="P156" s="156"/>
      <c r="Q156" s="156"/>
      <c r="R156" s="156"/>
      <c r="S156" s="156"/>
      <c r="T156" s="156"/>
      <c r="U156" s="156"/>
    </row>
    <row r="157" spans="1:21" x14ac:dyDescent="0.25">
      <c r="A157" s="12"/>
      <c r="B157" s="156" t="s">
        <v>554</v>
      </c>
      <c r="C157" s="156"/>
      <c r="D157" s="156"/>
      <c r="E157" s="156"/>
      <c r="F157" s="156"/>
      <c r="G157" s="156"/>
      <c r="H157" s="156"/>
      <c r="I157" s="156"/>
      <c r="J157" s="156"/>
      <c r="K157" s="156"/>
      <c r="L157" s="156"/>
      <c r="M157" s="156"/>
      <c r="N157" s="156"/>
      <c r="O157" s="156"/>
      <c r="P157" s="156"/>
      <c r="Q157" s="156"/>
      <c r="R157" s="156"/>
      <c r="S157" s="156"/>
      <c r="T157" s="156"/>
      <c r="U157" s="156"/>
    </row>
    <row r="158" spans="1:21" ht="25.5" customHeight="1" x14ac:dyDescent="0.25">
      <c r="A158" s="12"/>
      <c r="B158" s="156" t="s">
        <v>555</v>
      </c>
      <c r="C158" s="156"/>
      <c r="D158" s="156"/>
      <c r="E158" s="156"/>
      <c r="F158" s="156"/>
      <c r="G158" s="156"/>
      <c r="H158" s="156"/>
      <c r="I158" s="156"/>
      <c r="J158" s="156"/>
      <c r="K158" s="156"/>
      <c r="L158" s="156"/>
      <c r="M158" s="156"/>
      <c r="N158" s="156"/>
      <c r="O158" s="156"/>
      <c r="P158" s="156"/>
      <c r="Q158" s="156"/>
      <c r="R158" s="156"/>
      <c r="S158" s="156"/>
      <c r="T158" s="156"/>
      <c r="U158" s="156"/>
    </row>
    <row r="159" spans="1:21" x14ac:dyDescent="0.25">
      <c r="A159" s="12"/>
      <c r="B159" s="156" t="s">
        <v>556</v>
      </c>
      <c r="C159" s="156"/>
      <c r="D159" s="156"/>
      <c r="E159" s="156"/>
      <c r="F159" s="156"/>
      <c r="G159" s="156"/>
      <c r="H159" s="156"/>
      <c r="I159" s="156"/>
      <c r="J159" s="156"/>
      <c r="K159" s="156"/>
      <c r="L159" s="156"/>
      <c r="M159" s="156"/>
      <c r="N159" s="156"/>
      <c r="O159" s="156"/>
      <c r="P159" s="156"/>
      <c r="Q159" s="156"/>
      <c r="R159" s="156"/>
      <c r="S159" s="156"/>
      <c r="T159" s="156"/>
      <c r="U159" s="156"/>
    </row>
    <row r="160" spans="1:21" x14ac:dyDescent="0.25">
      <c r="A160" s="12"/>
      <c r="B160" s="156" t="s">
        <v>557</v>
      </c>
      <c r="C160" s="156"/>
      <c r="D160" s="156"/>
      <c r="E160" s="156"/>
      <c r="F160" s="156"/>
      <c r="G160" s="156"/>
      <c r="H160" s="156"/>
      <c r="I160" s="156"/>
      <c r="J160" s="156"/>
      <c r="K160" s="156"/>
      <c r="L160" s="156"/>
      <c r="M160" s="156"/>
      <c r="N160" s="156"/>
      <c r="O160" s="156"/>
      <c r="P160" s="156"/>
      <c r="Q160" s="156"/>
      <c r="R160" s="156"/>
      <c r="S160" s="156"/>
      <c r="T160" s="156"/>
      <c r="U160" s="156"/>
    </row>
    <row r="161" spans="1:21" ht="25.5" customHeight="1" x14ac:dyDescent="0.25">
      <c r="A161" s="12"/>
      <c r="B161" s="156" t="s">
        <v>558</v>
      </c>
      <c r="C161" s="156"/>
      <c r="D161" s="156"/>
      <c r="E161" s="156"/>
      <c r="F161" s="156"/>
      <c r="G161" s="156"/>
      <c r="H161" s="156"/>
      <c r="I161" s="156"/>
      <c r="J161" s="156"/>
      <c r="K161" s="156"/>
      <c r="L161" s="156"/>
      <c r="M161" s="156"/>
      <c r="N161" s="156"/>
      <c r="O161" s="156"/>
      <c r="P161" s="156"/>
      <c r="Q161" s="156"/>
      <c r="R161" s="156"/>
      <c r="S161" s="156"/>
      <c r="T161" s="156"/>
      <c r="U161" s="156"/>
    </row>
    <row r="162" spans="1:21" x14ac:dyDescent="0.25">
      <c r="A162" s="12"/>
      <c r="B162" s="156" t="s">
        <v>559</v>
      </c>
      <c r="C162" s="156"/>
      <c r="D162" s="156"/>
      <c r="E162" s="156"/>
      <c r="F162" s="156"/>
      <c r="G162" s="156"/>
      <c r="H162" s="156"/>
      <c r="I162" s="156"/>
      <c r="J162" s="156"/>
      <c r="K162" s="156"/>
      <c r="L162" s="156"/>
      <c r="M162" s="156"/>
      <c r="N162" s="156"/>
      <c r="O162" s="156"/>
      <c r="P162" s="156"/>
      <c r="Q162" s="156"/>
      <c r="R162" s="156"/>
      <c r="S162" s="156"/>
      <c r="T162" s="156"/>
      <c r="U162" s="156"/>
    </row>
    <row r="163" spans="1:21" x14ac:dyDescent="0.25">
      <c r="A163" s="12"/>
      <c r="B163" s="156" t="s">
        <v>560</v>
      </c>
      <c r="C163" s="156"/>
      <c r="D163" s="156"/>
      <c r="E163" s="156"/>
      <c r="F163" s="156"/>
      <c r="G163" s="156"/>
      <c r="H163" s="156"/>
      <c r="I163" s="156"/>
      <c r="J163" s="156"/>
      <c r="K163" s="156"/>
      <c r="L163" s="156"/>
      <c r="M163" s="156"/>
      <c r="N163" s="156"/>
      <c r="O163" s="156"/>
      <c r="P163" s="156"/>
      <c r="Q163" s="156"/>
      <c r="R163" s="156"/>
      <c r="S163" s="156"/>
      <c r="T163" s="156"/>
      <c r="U163" s="156"/>
    </row>
    <row r="164" spans="1:21" x14ac:dyDescent="0.25">
      <c r="A164" s="12"/>
      <c r="B164" s="156" t="s">
        <v>561</v>
      </c>
      <c r="C164" s="156"/>
      <c r="D164" s="156"/>
      <c r="E164" s="156"/>
      <c r="F164" s="156"/>
      <c r="G164" s="156"/>
      <c r="H164" s="156"/>
      <c r="I164" s="156"/>
      <c r="J164" s="156"/>
      <c r="K164" s="156"/>
      <c r="L164" s="156"/>
      <c r="M164" s="156"/>
      <c r="N164" s="156"/>
      <c r="O164" s="156"/>
      <c r="P164" s="156"/>
      <c r="Q164" s="156"/>
      <c r="R164" s="156"/>
      <c r="S164" s="156"/>
      <c r="T164" s="156"/>
      <c r="U164" s="156"/>
    </row>
  </sheetData>
  <mergeCells count="218">
    <mergeCell ref="B159:U159"/>
    <mergeCell ref="B160:U160"/>
    <mergeCell ref="B161:U161"/>
    <mergeCell ref="B162:U162"/>
    <mergeCell ref="B163:U163"/>
    <mergeCell ref="B164:U164"/>
    <mergeCell ref="B127:U127"/>
    <mergeCell ref="B141:U141"/>
    <mergeCell ref="B155:U155"/>
    <mergeCell ref="B156:U156"/>
    <mergeCell ref="B157:U157"/>
    <mergeCell ref="B158:U158"/>
    <mergeCell ref="B98:U98"/>
    <mergeCell ref="B99:U99"/>
    <mergeCell ref="B109:U109"/>
    <mergeCell ref="B123:U123"/>
    <mergeCell ref="B124:U124"/>
    <mergeCell ref="B125:U125"/>
    <mergeCell ref="B65:U65"/>
    <mergeCell ref="B66:U66"/>
    <mergeCell ref="B67:U67"/>
    <mergeCell ref="B68:U68"/>
    <mergeCell ref="B79:U79"/>
    <mergeCell ref="B96:U96"/>
    <mergeCell ref="B17:U17"/>
    <mergeCell ref="B18:U18"/>
    <mergeCell ref="B19:U19"/>
    <mergeCell ref="B20:U20"/>
    <mergeCell ref="B36:U36"/>
    <mergeCell ref="B53:U53"/>
    <mergeCell ref="B11:U11"/>
    <mergeCell ref="B12:U12"/>
    <mergeCell ref="B13:U13"/>
    <mergeCell ref="B14:U14"/>
    <mergeCell ref="B15:U15"/>
    <mergeCell ref="B16:U16"/>
    <mergeCell ref="B5:U5"/>
    <mergeCell ref="B6:U6"/>
    <mergeCell ref="B7:U7"/>
    <mergeCell ref="B8:U8"/>
    <mergeCell ref="B9:U9"/>
    <mergeCell ref="B10:U10"/>
    <mergeCell ref="G146:H146"/>
    <mergeCell ref="K146:L146"/>
    <mergeCell ref="O146:P146"/>
    <mergeCell ref="S146:T146"/>
    <mergeCell ref="A1:A2"/>
    <mergeCell ref="B1:U1"/>
    <mergeCell ref="B2:U2"/>
    <mergeCell ref="B3:U3"/>
    <mergeCell ref="A4:A164"/>
    <mergeCell ref="B4:U4"/>
    <mergeCell ref="G132:H132"/>
    <mergeCell ref="K132:L132"/>
    <mergeCell ref="O132:P132"/>
    <mergeCell ref="S132:T132"/>
    <mergeCell ref="G142:T142"/>
    <mergeCell ref="C143:D143"/>
    <mergeCell ref="G143:H143"/>
    <mergeCell ref="K143:L143"/>
    <mergeCell ref="O143:P143"/>
    <mergeCell ref="S143:T143"/>
    <mergeCell ref="H121:H122"/>
    <mergeCell ref="I121:I122"/>
    <mergeCell ref="J121:J122"/>
    <mergeCell ref="G128:T128"/>
    <mergeCell ref="C129:D129"/>
    <mergeCell ref="G129:H129"/>
    <mergeCell ref="K129:L129"/>
    <mergeCell ref="O129:P129"/>
    <mergeCell ref="S129:T129"/>
    <mergeCell ref="B126:U126"/>
    <mergeCell ref="B121:B122"/>
    <mergeCell ref="C121:C122"/>
    <mergeCell ref="D121:D122"/>
    <mergeCell ref="E121:E122"/>
    <mergeCell ref="F121:F122"/>
    <mergeCell ref="G121:G122"/>
    <mergeCell ref="J117:J118"/>
    <mergeCell ref="B119:B120"/>
    <mergeCell ref="C119:C120"/>
    <mergeCell ref="D119:D120"/>
    <mergeCell ref="E119:E120"/>
    <mergeCell ref="F119:F120"/>
    <mergeCell ref="G119:G120"/>
    <mergeCell ref="H119:H120"/>
    <mergeCell ref="I119:I120"/>
    <mergeCell ref="J119:J120"/>
    <mergeCell ref="I115:I116"/>
    <mergeCell ref="J115:J116"/>
    <mergeCell ref="B117:B118"/>
    <mergeCell ref="C117:C118"/>
    <mergeCell ref="D117:D118"/>
    <mergeCell ref="E117:E118"/>
    <mergeCell ref="F117:F118"/>
    <mergeCell ref="G117:G118"/>
    <mergeCell ref="H117:H118"/>
    <mergeCell ref="I117:I118"/>
    <mergeCell ref="H113:H114"/>
    <mergeCell ref="I113:I114"/>
    <mergeCell ref="J113:J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3:G114"/>
    <mergeCell ref="J107:J108"/>
    <mergeCell ref="B110:B111"/>
    <mergeCell ref="C110:D111"/>
    <mergeCell ref="E110:E111"/>
    <mergeCell ref="F110:F111"/>
    <mergeCell ref="G110:G111"/>
    <mergeCell ref="H110:H111"/>
    <mergeCell ref="I110:I111"/>
    <mergeCell ref="J110:J111"/>
    <mergeCell ref="I105:I106"/>
    <mergeCell ref="J105:J106"/>
    <mergeCell ref="B107:B108"/>
    <mergeCell ref="C107:C108"/>
    <mergeCell ref="D107:D108"/>
    <mergeCell ref="E107:E108"/>
    <mergeCell ref="F107:F108"/>
    <mergeCell ref="G107:G108"/>
    <mergeCell ref="H107:H108"/>
    <mergeCell ref="I107:I108"/>
    <mergeCell ref="H103:H104"/>
    <mergeCell ref="I103:I104"/>
    <mergeCell ref="J103:J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Q82:Q83"/>
    <mergeCell ref="B100:B101"/>
    <mergeCell ref="C100:D101"/>
    <mergeCell ref="E100:E101"/>
    <mergeCell ref="F100:F101"/>
    <mergeCell ref="G100:G101"/>
    <mergeCell ref="H100:H101"/>
    <mergeCell ref="I100:I101"/>
    <mergeCell ref="J100:J101"/>
    <mergeCell ref="B97:U97"/>
    <mergeCell ref="J82:J83"/>
    <mergeCell ref="K82:L82"/>
    <mergeCell ref="K83:L83"/>
    <mergeCell ref="M82:M83"/>
    <mergeCell ref="N82:N83"/>
    <mergeCell ref="O82:P82"/>
    <mergeCell ref="O83:P83"/>
    <mergeCell ref="Q71:Q72"/>
    <mergeCell ref="C80:P80"/>
    <mergeCell ref="C81:P81"/>
    <mergeCell ref="B82:B83"/>
    <mergeCell ref="C82:D83"/>
    <mergeCell ref="E82:E83"/>
    <mergeCell ref="F82:F83"/>
    <mergeCell ref="G82:H82"/>
    <mergeCell ref="G83:H83"/>
    <mergeCell ref="I82:I83"/>
    <mergeCell ref="K71:L71"/>
    <mergeCell ref="K72:L72"/>
    <mergeCell ref="M71:M72"/>
    <mergeCell ref="N71:N72"/>
    <mergeCell ref="O71:P71"/>
    <mergeCell ref="O72:P72"/>
    <mergeCell ref="C69:P69"/>
    <mergeCell ref="C70:P70"/>
    <mergeCell ref="B71:B72"/>
    <mergeCell ref="C71:D72"/>
    <mergeCell ref="E71:E72"/>
    <mergeCell ref="F71:F72"/>
    <mergeCell ref="G71:H71"/>
    <mergeCell ref="G72:H72"/>
    <mergeCell ref="I71:I72"/>
    <mergeCell ref="J71:J72"/>
    <mergeCell ref="Q38:Q39"/>
    <mergeCell ref="C55:L55"/>
    <mergeCell ref="C56:L56"/>
    <mergeCell ref="C57:L57"/>
    <mergeCell ref="C58:D58"/>
    <mergeCell ref="G58:H58"/>
    <mergeCell ref="K58:L58"/>
    <mergeCell ref="B54:U54"/>
    <mergeCell ref="J38:J39"/>
    <mergeCell ref="K38:L39"/>
    <mergeCell ref="M38:M39"/>
    <mergeCell ref="N38:N39"/>
    <mergeCell ref="O38:P38"/>
    <mergeCell ref="O39:P39"/>
    <mergeCell ref="B38:B39"/>
    <mergeCell ref="C38:D39"/>
    <mergeCell ref="E38:E39"/>
    <mergeCell ref="F38:F39"/>
    <mergeCell ref="G38:H39"/>
    <mergeCell ref="I38:I39"/>
    <mergeCell ref="C21:P21"/>
    <mergeCell ref="C22:D22"/>
    <mergeCell ref="G22:H22"/>
    <mergeCell ref="K22:L22"/>
    <mergeCell ref="O22:P22"/>
    <mergeCell ref="C37:P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23.42578125" bestFit="1" customWidth="1"/>
    <col min="2" max="2" width="36.5703125" customWidth="1"/>
    <col min="3" max="3" width="9.42578125" customWidth="1"/>
    <col min="4" max="4" width="33.28515625" customWidth="1"/>
    <col min="5" max="5" width="7.28515625" customWidth="1"/>
    <col min="6" max="6" width="8.85546875" customWidth="1"/>
    <col min="7" max="7" width="29.85546875" customWidth="1"/>
    <col min="8" max="8" width="7.28515625" customWidth="1"/>
  </cols>
  <sheetData>
    <row r="1" spans="1:8" ht="15" customHeight="1" x14ac:dyDescent="0.25">
      <c r="A1" s="9" t="s">
        <v>562</v>
      </c>
      <c r="B1" s="9" t="s">
        <v>2</v>
      </c>
      <c r="C1" s="9"/>
      <c r="D1" s="9"/>
      <c r="E1" s="9"/>
      <c r="F1" s="9"/>
      <c r="G1" s="9"/>
      <c r="H1" s="9"/>
    </row>
    <row r="2" spans="1:8" ht="15" customHeight="1" x14ac:dyDescent="0.25">
      <c r="A2" s="9"/>
      <c r="B2" s="9" t="s">
        <v>3</v>
      </c>
      <c r="C2" s="9"/>
      <c r="D2" s="9"/>
      <c r="E2" s="9"/>
      <c r="F2" s="9"/>
      <c r="G2" s="9"/>
      <c r="H2" s="9"/>
    </row>
    <row r="3" spans="1:8" x14ac:dyDescent="0.25">
      <c r="A3" s="3" t="s">
        <v>563</v>
      </c>
      <c r="B3" s="11"/>
      <c r="C3" s="11"/>
      <c r="D3" s="11"/>
      <c r="E3" s="11"/>
      <c r="F3" s="11"/>
      <c r="G3" s="11"/>
      <c r="H3" s="11"/>
    </row>
    <row r="4" spans="1:8" x14ac:dyDescent="0.25">
      <c r="A4" s="12" t="s">
        <v>562</v>
      </c>
      <c r="B4" s="89" t="s">
        <v>564</v>
      </c>
      <c r="C4" s="89"/>
      <c r="D4" s="89"/>
      <c r="E4" s="89"/>
      <c r="F4" s="89"/>
      <c r="G4" s="89"/>
      <c r="H4" s="89"/>
    </row>
    <row r="5" spans="1:8" x14ac:dyDescent="0.25">
      <c r="A5" s="12"/>
      <c r="B5" s="121"/>
      <c r="C5" s="121"/>
      <c r="D5" s="121"/>
      <c r="E5" s="121"/>
      <c r="F5" s="121"/>
      <c r="G5" s="121"/>
      <c r="H5" s="121"/>
    </row>
    <row r="6" spans="1:8" x14ac:dyDescent="0.25">
      <c r="A6" s="12"/>
      <c r="B6" s="90" t="s">
        <v>565</v>
      </c>
      <c r="C6" s="90"/>
      <c r="D6" s="90"/>
      <c r="E6" s="90"/>
      <c r="F6" s="90"/>
      <c r="G6" s="90"/>
      <c r="H6" s="90"/>
    </row>
    <row r="7" spans="1:8" x14ac:dyDescent="0.25">
      <c r="A7" s="12"/>
      <c r="B7" s="159"/>
      <c r="C7" s="159"/>
      <c r="D7" s="159"/>
      <c r="E7" s="159"/>
      <c r="F7" s="159"/>
      <c r="G7" s="159"/>
      <c r="H7" s="159"/>
    </row>
    <row r="8" spans="1:8" x14ac:dyDescent="0.25">
      <c r="A8" s="12"/>
      <c r="B8" s="72"/>
      <c r="C8" s="64"/>
      <c r="D8" s="65">
        <v>2014</v>
      </c>
      <c r="E8" s="20"/>
      <c r="F8" s="64"/>
      <c r="G8" s="65">
        <v>2013</v>
      </c>
      <c r="H8" s="20"/>
    </row>
    <row r="9" spans="1:8" x14ac:dyDescent="0.25">
      <c r="A9" s="12"/>
      <c r="B9" s="66" t="s">
        <v>566</v>
      </c>
      <c r="C9" s="25" t="s">
        <v>260</v>
      </c>
      <c r="D9" s="26">
        <v>3143</v>
      </c>
      <c r="E9" s="27"/>
      <c r="F9" s="67" t="s">
        <v>260</v>
      </c>
      <c r="G9" s="68">
        <v>3086</v>
      </c>
      <c r="H9" s="24"/>
    </row>
    <row r="10" spans="1:8" x14ac:dyDescent="0.25">
      <c r="A10" s="12"/>
      <c r="B10" s="63" t="s">
        <v>567</v>
      </c>
      <c r="C10" s="20"/>
      <c r="D10" s="30">
        <v>20842</v>
      </c>
      <c r="E10" s="20"/>
      <c r="F10" s="18"/>
      <c r="G10" s="52">
        <v>20293</v>
      </c>
      <c r="H10" s="18"/>
    </row>
    <row r="11" spans="1:8" x14ac:dyDescent="0.25">
      <c r="A11" s="12"/>
      <c r="B11" s="66" t="s">
        <v>568</v>
      </c>
      <c r="C11" s="27"/>
      <c r="D11" s="33">
        <v>11651</v>
      </c>
      <c r="E11" s="27"/>
      <c r="F11" s="24"/>
      <c r="G11" s="50">
        <v>11294</v>
      </c>
      <c r="H11" s="24"/>
    </row>
    <row r="12" spans="1:8" x14ac:dyDescent="0.25">
      <c r="A12" s="12"/>
      <c r="B12" s="63" t="s">
        <v>569</v>
      </c>
      <c r="C12" s="64"/>
      <c r="D12" s="65">
        <v>247</v>
      </c>
      <c r="E12" s="20"/>
      <c r="F12" s="54"/>
      <c r="G12" s="55">
        <v>254</v>
      </c>
      <c r="H12" s="18"/>
    </row>
    <row r="13" spans="1:8" x14ac:dyDescent="0.25">
      <c r="A13" s="12"/>
      <c r="B13" s="66"/>
      <c r="C13" s="25"/>
      <c r="D13" s="26">
        <v>35883</v>
      </c>
      <c r="E13" s="27"/>
      <c r="F13" s="67"/>
      <c r="G13" s="68">
        <v>34927</v>
      </c>
      <c r="H13" s="24"/>
    </row>
    <row r="14" spans="1:8" x14ac:dyDescent="0.25">
      <c r="A14" s="12"/>
      <c r="B14" s="63" t="s">
        <v>570</v>
      </c>
      <c r="C14" s="64"/>
      <c r="D14" s="65" t="s">
        <v>571</v>
      </c>
      <c r="E14" s="20" t="s">
        <v>262</v>
      </c>
      <c r="F14" s="54"/>
      <c r="G14" s="55" t="s">
        <v>572</v>
      </c>
      <c r="H14" s="18" t="s">
        <v>262</v>
      </c>
    </row>
    <row r="15" spans="1:8" ht="15.75" thickBot="1" x14ac:dyDescent="0.3">
      <c r="A15" s="12"/>
      <c r="B15" s="56" t="s">
        <v>573</v>
      </c>
      <c r="C15" s="157" t="s">
        <v>260</v>
      </c>
      <c r="D15" s="158">
        <v>17049</v>
      </c>
      <c r="E15" s="27"/>
      <c r="F15" s="57" t="s">
        <v>260</v>
      </c>
      <c r="G15" s="58">
        <v>17187</v>
      </c>
      <c r="H15" s="24"/>
    </row>
    <row r="16" spans="1:8" ht="15.75" thickTop="1" x14ac:dyDescent="0.25">
      <c r="A16" s="12"/>
      <c r="B16" s="90" t="s">
        <v>574</v>
      </c>
      <c r="C16" s="90"/>
      <c r="D16" s="90"/>
      <c r="E16" s="90"/>
      <c r="F16" s="90"/>
      <c r="G16" s="90"/>
      <c r="H16" s="90"/>
    </row>
    <row r="17" spans="1:8" ht="25.5" customHeight="1" x14ac:dyDescent="0.25">
      <c r="A17" s="12"/>
      <c r="B17" s="90" t="s">
        <v>575</v>
      </c>
      <c r="C17" s="90"/>
      <c r="D17" s="90"/>
      <c r="E17" s="90"/>
      <c r="F17" s="90"/>
      <c r="G17" s="90"/>
      <c r="H17" s="90"/>
    </row>
    <row r="18" spans="1:8" ht="38.25" customHeight="1" x14ac:dyDescent="0.25">
      <c r="A18" s="12"/>
      <c r="B18" s="90" t="s">
        <v>576</v>
      </c>
      <c r="C18" s="90"/>
      <c r="D18" s="90"/>
      <c r="E18" s="90"/>
      <c r="F18" s="90"/>
      <c r="G18" s="90"/>
      <c r="H18" s="90"/>
    </row>
    <row r="19" spans="1:8" x14ac:dyDescent="0.25">
      <c r="A19" s="12"/>
      <c r="B19" s="121"/>
      <c r="C19" s="121"/>
      <c r="D19" s="121"/>
      <c r="E19" s="121"/>
      <c r="F19" s="121"/>
      <c r="G19" s="121"/>
      <c r="H19" s="121"/>
    </row>
    <row r="20" spans="1:8" ht="38.25" customHeight="1" x14ac:dyDescent="0.25">
      <c r="A20" s="12"/>
      <c r="B20" s="90" t="s">
        <v>577</v>
      </c>
      <c r="C20" s="90"/>
      <c r="D20" s="90"/>
      <c r="E20" s="90"/>
      <c r="F20" s="90"/>
      <c r="G20" s="90"/>
      <c r="H20" s="90"/>
    </row>
    <row r="21" spans="1:8" x14ac:dyDescent="0.25">
      <c r="A21" s="12"/>
      <c r="B21" s="63"/>
      <c r="C21" s="134" t="s">
        <v>260</v>
      </c>
      <c r="D21" s="153">
        <v>274</v>
      </c>
      <c r="E21" s="134"/>
    </row>
    <row r="22" spans="1:8" x14ac:dyDescent="0.25">
      <c r="A22" s="12"/>
      <c r="B22" s="63">
        <v>2015</v>
      </c>
      <c r="C22" s="134"/>
      <c r="D22" s="153"/>
      <c r="E22" s="134"/>
    </row>
    <row r="23" spans="1:8" x14ac:dyDescent="0.25">
      <c r="A23" s="12"/>
      <c r="B23" s="66">
        <v>2016</v>
      </c>
      <c r="C23" s="24"/>
      <c r="D23" s="51">
        <v>210</v>
      </c>
      <c r="E23" s="24"/>
    </row>
    <row r="24" spans="1:8" x14ac:dyDescent="0.25">
      <c r="A24" s="12"/>
      <c r="B24" s="63">
        <v>2017</v>
      </c>
      <c r="C24" s="18"/>
      <c r="D24" s="53">
        <v>219</v>
      </c>
      <c r="E24" s="18"/>
    </row>
    <row r="25" spans="1:8" x14ac:dyDescent="0.25">
      <c r="A25" s="12"/>
      <c r="B25" s="66">
        <v>2018</v>
      </c>
      <c r="C25" s="24"/>
      <c r="D25" s="51">
        <v>202</v>
      </c>
      <c r="E25" s="24"/>
    </row>
    <row r="26" spans="1:8" x14ac:dyDescent="0.25">
      <c r="A26" s="12"/>
      <c r="B26" s="63">
        <v>2019</v>
      </c>
      <c r="C26" s="18"/>
      <c r="D26" s="53">
        <v>194</v>
      </c>
      <c r="E26" s="18"/>
    </row>
    <row r="27" spans="1:8" x14ac:dyDescent="0.25">
      <c r="A27" s="12"/>
      <c r="B27" s="66" t="s">
        <v>578</v>
      </c>
      <c r="C27" s="77"/>
      <c r="D27" s="86">
        <v>515</v>
      </c>
      <c r="E27" s="24"/>
    </row>
    <row r="28" spans="1:8" ht="15.75" thickBot="1" x14ac:dyDescent="0.3">
      <c r="A28" s="12"/>
      <c r="B28" s="36" t="s">
        <v>579</v>
      </c>
      <c r="C28" s="79" t="s">
        <v>260</v>
      </c>
      <c r="D28" s="80">
        <v>1614</v>
      </c>
      <c r="E28" s="18"/>
    </row>
    <row r="29" spans="1:8" ht="15.75" thickTop="1" x14ac:dyDescent="0.25">
      <c r="A29" s="12"/>
      <c r="B29" s="11"/>
      <c r="C29" s="11"/>
      <c r="D29" s="11"/>
      <c r="E29" s="11"/>
      <c r="F29" s="11"/>
      <c r="G29" s="11"/>
      <c r="H29" s="11"/>
    </row>
  </sheetData>
  <mergeCells count="18">
    <mergeCell ref="B20:H20"/>
    <mergeCell ref="B29:H29"/>
    <mergeCell ref="B6:H6"/>
    <mergeCell ref="B7:H7"/>
    <mergeCell ref="B16:H16"/>
    <mergeCell ref="B17:H17"/>
    <mergeCell ref="B18:H18"/>
    <mergeCell ref="B19:H19"/>
    <mergeCell ref="C21:C22"/>
    <mergeCell ref="D21:D22"/>
    <mergeCell ref="E21:E22"/>
    <mergeCell ref="A1:A2"/>
    <mergeCell ref="B1:H1"/>
    <mergeCell ref="B2:H2"/>
    <mergeCell ref="B3:H3"/>
    <mergeCell ref="A4:A29"/>
    <mergeCell ref="B4:H4"/>
    <mergeCell ref="B5:H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36.5703125" customWidth="1"/>
    <col min="3" max="3" width="8.5703125" customWidth="1"/>
    <col min="4" max="4" width="22.42578125" customWidth="1"/>
    <col min="5" max="6" width="36.5703125" customWidth="1"/>
    <col min="7" max="7" width="8.5703125" customWidth="1"/>
    <col min="8" max="8" width="25" customWidth="1"/>
    <col min="9" max="9" width="7.140625" customWidth="1"/>
    <col min="10" max="10" width="36.5703125" customWidth="1"/>
    <col min="11" max="11" width="8.5703125" customWidth="1"/>
    <col min="12" max="12" width="22.42578125" customWidth="1"/>
    <col min="13" max="14" width="36.5703125" customWidth="1"/>
    <col min="15" max="15" width="8.5703125" customWidth="1"/>
    <col min="16" max="16" width="25" customWidth="1"/>
    <col min="17" max="17" width="7.140625" customWidth="1"/>
  </cols>
  <sheetData>
    <row r="1" spans="1:17" ht="15" customHeight="1" x14ac:dyDescent="0.25">
      <c r="A1" s="9" t="s">
        <v>580</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581</v>
      </c>
      <c r="B3" s="11"/>
      <c r="C3" s="11"/>
      <c r="D3" s="11"/>
      <c r="E3" s="11"/>
      <c r="F3" s="11"/>
      <c r="G3" s="11"/>
      <c r="H3" s="11"/>
      <c r="I3" s="11"/>
      <c r="J3" s="11"/>
      <c r="K3" s="11"/>
      <c r="L3" s="11"/>
      <c r="M3" s="11"/>
      <c r="N3" s="11"/>
      <c r="O3" s="11"/>
      <c r="P3" s="11"/>
      <c r="Q3" s="11"/>
    </row>
    <row r="4" spans="1:17" x14ac:dyDescent="0.25">
      <c r="A4" s="12" t="s">
        <v>580</v>
      </c>
      <c r="B4" s="89" t="s">
        <v>582</v>
      </c>
      <c r="C4" s="89"/>
      <c r="D4" s="89"/>
      <c r="E4" s="89"/>
      <c r="F4" s="89"/>
      <c r="G4" s="89"/>
      <c r="H4" s="89"/>
      <c r="I4" s="89"/>
      <c r="J4" s="89"/>
      <c r="K4" s="89"/>
      <c r="L4" s="89"/>
      <c r="M4" s="89"/>
      <c r="N4" s="89"/>
      <c r="O4" s="89"/>
      <c r="P4" s="89"/>
      <c r="Q4" s="89"/>
    </row>
    <row r="5" spans="1:17" ht="63.75" customHeight="1" x14ac:dyDescent="0.25">
      <c r="A5" s="12"/>
      <c r="B5" s="90" t="s">
        <v>583</v>
      </c>
      <c r="C5" s="90"/>
      <c r="D5" s="90"/>
      <c r="E5" s="90"/>
      <c r="F5" s="90"/>
      <c r="G5" s="90"/>
      <c r="H5" s="90"/>
      <c r="I5" s="90"/>
      <c r="J5" s="90"/>
      <c r="K5" s="90"/>
      <c r="L5" s="90"/>
      <c r="M5" s="90"/>
      <c r="N5" s="90"/>
      <c r="O5" s="90"/>
      <c r="P5" s="90"/>
      <c r="Q5" s="90"/>
    </row>
    <row r="6" spans="1:17" x14ac:dyDescent="0.25">
      <c r="A6" s="12"/>
      <c r="B6" s="92" t="s">
        <v>584</v>
      </c>
      <c r="C6" s="92"/>
      <c r="D6" s="92"/>
      <c r="E6" s="92"/>
      <c r="F6" s="92"/>
      <c r="G6" s="92"/>
      <c r="H6" s="92"/>
      <c r="I6" s="92"/>
      <c r="J6" s="92"/>
      <c r="K6" s="92"/>
      <c r="L6" s="92"/>
      <c r="M6" s="92"/>
      <c r="N6" s="92"/>
      <c r="O6" s="92"/>
      <c r="P6" s="92"/>
      <c r="Q6" s="92"/>
    </row>
    <row r="7" spans="1:17" x14ac:dyDescent="0.25">
      <c r="A7" s="12"/>
      <c r="B7" s="90" t="s">
        <v>585</v>
      </c>
      <c r="C7" s="90"/>
      <c r="D7" s="90"/>
      <c r="E7" s="90"/>
      <c r="F7" s="90"/>
      <c r="G7" s="90"/>
      <c r="H7" s="90"/>
      <c r="I7" s="90"/>
      <c r="J7" s="90"/>
      <c r="K7" s="90"/>
      <c r="L7" s="90"/>
      <c r="M7" s="90"/>
      <c r="N7" s="90"/>
      <c r="O7" s="90"/>
      <c r="P7" s="90"/>
      <c r="Q7" s="90"/>
    </row>
    <row r="8" spans="1:17" ht="15.75" x14ac:dyDescent="0.25">
      <c r="A8" s="12"/>
      <c r="B8" s="91"/>
      <c r="C8" s="91"/>
      <c r="D8" s="91"/>
      <c r="E8" s="91"/>
      <c r="F8" s="91"/>
      <c r="G8" s="91"/>
      <c r="H8" s="91"/>
      <c r="I8" s="91"/>
      <c r="J8" s="91"/>
      <c r="K8" s="91"/>
      <c r="L8" s="91"/>
      <c r="M8" s="91"/>
      <c r="N8" s="91"/>
      <c r="O8" s="91"/>
      <c r="P8" s="91"/>
      <c r="Q8" s="91"/>
    </row>
    <row r="9" spans="1:17" x14ac:dyDescent="0.25">
      <c r="A9" s="12"/>
      <c r="B9" s="63"/>
      <c r="C9" s="61">
        <v>2014</v>
      </c>
      <c r="D9" s="61"/>
      <c r="E9" s="61"/>
      <c r="F9" s="61"/>
      <c r="G9" s="61"/>
      <c r="H9" s="61"/>
      <c r="I9" s="18"/>
      <c r="J9" s="45"/>
      <c r="K9" s="61">
        <v>2013</v>
      </c>
      <c r="L9" s="61"/>
      <c r="M9" s="61"/>
      <c r="N9" s="61"/>
      <c r="O9" s="61"/>
      <c r="P9" s="61"/>
      <c r="Q9" s="18"/>
    </row>
    <row r="10" spans="1:17" x14ac:dyDescent="0.25">
      <c r="A10" s="12"/>
      <c r="B10" s="63"/>
      <c r="C10" s="120" t="s">
        <v>586</v>
      </c>
      <c r="D10" s="120"/>
      <c r="E10" s="18"/>
      <c r="F10" s="45"/>
      <c r="G10" s="120" t="s">
        <v>587</v>
      </c>
      <c r="H10" s="120"/>
      <c r="I10" s="18"/>
      <c r="J10" s="45"/>
      <c r="K10" s="120" t="s">
        <v>586</v>
      </c>
      <c r="L10" s="120"/>
      <c r="M10" s="18"/>
      <c r="N10" s="45"/>
      <c r="O10" s="120" t="s">
        <v>587</v>
      </c>
      <c r="P10" s="120"/>
      <c r="Q10" s="18"/>
    </row>
    <row r="11" spans="1:17" x14ac:dyDescent="0.25">
      <c r="A11" s="12"/>
      <c r="B11" s="63" t="s">
        <v>588</v>
      </c>
      <c r="C11" s="18"/>
      <c r="D11" s="18"/>
      <c r="E11" s="18"/>
      <c r="F11" s="45"/>
      <c r="G11" s="47"/>
      <c r="H11" s="47"/>
      <c r="I11" s="18"/>
      <c r="J11" s="45"/>
      <c r="K11" s="47"/>
      <c r="L11" s="47"/>
      <c r="M11" s="18"/>
      <c r="N11" s="45"/>
      <c r="O11" s="47"/>
      <c r="P11" s="47"/>
      <c r="Q11" s="18"/>
    </row>
    <row r="12" spans="1:17" x14ac:dyDescent="0.25">
      <c r="A12" s="12"/>
      <c r="B12" s="63" t="s">
        <v>589</v>
      </c>
      <c r="C12" s="18" t="s">
        <v>260</v>
      </c>
      <c r="D12" s="52">
        <v>5970</v>
      </c>
      <c r="E12" s="18"/>
      <c r="F12" s="45"/>
      <c r="G12" s="18" t="s">
        <v>260</v>
      </c>
      <c r="H12" s="53" t="s">
        <v>590</v>
      </c>
      <c r="I12" s="18" t="s">
        <v>262</v>
      </c>
      <c r="J12" s="45"/>
      <c r="K12" s="18" t="s">
        <v>260</v>
      </c>
      <c r="L12" s="52">
        <v>5970</v>
      </c>
      <c r="M12" s="18"/>
      <c r="N12" s="45"/>
      <c r="O12" s="18" t="s">
        <v>260</v>
      </c>
      <c r="P12" s="53" t="s">
        <v>591</v>
      </c>
      <c r="Q12" s="18" t="s">
        <v>262</v>
      </c>
    </row>
    <row r="13" spans="1:17" x14ac:dyDescent="0.25">
      <c r="A13" s="12"/>
      <c r="B13" s="66" t="s">
        <v>592</v>
      </c>
      <c r="C13" s="62">
        <v>370</v>
      </c>
      <c r="D13" s="62"/>
      <c r="E13" s="24"/>
      <c r="F13" s="45"/>
      <c r="G13" s="24"/>
      <c r="H13" s="51" t="s">
        <v>593</v>
      </c>
      <c r="I13" s="24" t="s">
        <v>262</v>
      </c>
      <c r="J13" s="45"/>
      <c r="K13" s="62">
        <v>370</v>
      </c>
      <c r="L13" s="62"/>
      <c r="M13" s="24"/>
      <c r="N13" s="45"/>
      <c r="O13" s="24"/>
      <c r="P13" s="51" t="s">
        <v>594</v>
      </c>
      <c r="Q13" s="24" t="s">
        <v>262</v>
      </c>
    </row>
    <row r="14" spans="1:17" x14ac:dyDescent="0.25">
      <c r="A14" s="12"/>
      <c r="B14" s="63" t="s">
        <v>595</v>
      </c>
      <c r="C14" s="160">
        <v>190</v>
      </c>
      <c r="D14" s="160"/>
      <c r="E14" s="18"/>
      <c r="F14" s="45"/>
      <c r="G14" s="54"/>
      <c r="H14" s="55" t="s">
        <v>596</v>
      </c>
      <c r="I14" s="18" t="s">
        <v>262</v>
      </c>
      <c r="J14" s="45"/>
      <c r="K14" s="160">
        <v>190</v>
      </c>
      <c r="L14" s="160"/>
      <c r="M14" s="18"/>
      <c r="N14" s="45"/>
      <c r="O14" s="54"/>
      <c r="P14" s="55" t="s">
        <v>597</v>
      </c>
      <c r="Q14" s="18" t="s">
        <v>262</v>
      </c>
    </row>
    <row r="15" spans="1:17" ht="15.75" thickBot="1" x14ac:dyDescent="0.3">
      <c r="A15" s="12"/>
      <c r="B15" s="66" t="s">
        <v>127</v>
      </c>
      <c r="C15" s="57" t="s">
        <v>260</v>
      </c>
      <c r="D15" s="58">
        <v>6530</v>
      </c>
      <c r="E15" s="24"/>
      <c r="F15" s="45"/>
      <c r="G15" s="57" t="s">
        <v>260</v>
      </c>
      <c r="H15" s="59" t="s">
        <v>598</v>
      </c>
      <c r="I15" s="24" t="s">
        <v>262</v>
      </c>
      <c r="J15" s="45"/>
      <c r="K15" s="57" t="s">
        <v>260</v>
      </c>
      <c r="L15" s="58">
        <v>6530</v>
      </c>
      <c r="M15" s="24"/>
      <c r="N15" s="45"/>
      <c r="O15" s="57" t="s">
        <v>260</v>
      </c>
      <c r="P15" s="59" t="s">
        <v>599</v>
      </c>
      <c r="Q15" s="24" t="s">
        <v>262</v>
      </c>
    </row>
    <row r="16" spans="1:17" ht="15.75" thickTop="1" x14ac:dyDescent="0.25">
      <c r="A16" s="12"/>
      <c r="B16" s="90" t="s">
        <v>600</v>
      </c>
      <c r="C16" s="90"/>
      <c r="D16" s="90"/>
      <c r="E16" s="90"/>
      <c r="F16" s="90"/>
      <c r="G16" s="90"/>
      <c r="H16" s="90"/>
      <c r="I16" s="90"/>
      <c r="J16" s="90"/>
      <c r="K16" s="90"/>
      <c r="L16" s="90"/>
      <c r="M16" s="90"/>
      <c r="N16" s="90"/>
      <c r="O16" s="90"/>
      <c r="P16" s="90"/>
      <c r="Q16" s="90"/>
    </row>
    <row r="17" spans="1:17" x14ac:dyDescent="0.25">
      <c r="A17" s="12"/>
      <c r="B17" s="90" t="s">
        <v>601</v>
      </c>
      <c r="C17" s="90"/>
      <c r="D17" s="90"/>
      <c r="E17" s="90"/>
      <c r="F17" s="90"/>
      <c r="G17" s="90"/>
      <c r="H17" s="90"/>
      <c r="I17" s="90"/>
      <c r="J17" s="90"/>
      <c r="K17" s="90"/>
      <c r="L17" s="90"/>
      <c r="M17" s="90"/>
      <c r="N17" s="90"/>
      <c r="O17" s="90"/>
      <c r="P17" s="90"/>
      <c r="Q17" s="90"/>
    </row>
    <row r="18" spans="1:17" ht="15.75" x14ac:dyDescent="0.25">
      <c r="A18" s="12"/>
      <c r="B18" s="91"/>
      <c r="C18" s="91"/>
      <c r="D18" s="91"/>
      <c r="E18" s="91"/>
      <c r="F18" s="91"/>
      <c r="G18" s="91"/>
      <c r="H18" s="91"/>
      <c r="I18" s="91"/>
      <c r="J18" s="91"/>
      <c r="K18" s="91"/>
      <c r="L18" s="91"/>
      <c r="M18" s="91"/>
      <c r="N18" s="91"/>
      <c r="O18" s="91"/>
      <c r="P18" s="91"/>
      <c r="Q18" s="91"/>
    </row>
    <row r="19" spans="1:17" x14ac:dyDescent="0.25">
      <c r="A19" s="12"/>
      <c r="B19" s="63">
        <v>2015</v>
      </c>
      <c r="C19" s="18" t="s">
        <v>260</v>
      </c>
      <c r="D19" s="53">
        <v>667</v>
      </c>
      <c r="E19" s="18"/>
    </row>
    <row r="20" spans="1:17" x14ac:dyDescent="0.25">
      <c r="A20" s="12"/>
      <c r="B20" s="66">
        <v>2016</v>
      </c>
      <c r="C20" s="62">
        <v>580</v>
      </c>
      <c r="D20" s="62"/>
      <c r="E20" s="24"/>
    </row>
    <row r="21" spans="1:17" x14ac:dyDescent="0.25">
      <c r="A21" s="12"/>
      <c r="B21" s="63">
        <v>2017</v>
      </c>
      <c r="C21" s="44">
        <v>494</v>
      </c>
      <c r="D21" s="44"/>
      <c r="E21" s="18"/>
    </row>
    <row r="22" spans="1:17" x14ac:dyDescent="0.25">
      <c r="A22" s="12"/>
      <c r="B22" s="66">
        <v>2018</v>
      </c>
      <c r="C22" s="62">
        <v>410</v>
      </c>
      <c r="D22" s="62"/>
      <c r="E22" s="24"/>
    </row>
    <row r="23" spans="1:17" x14ac:dyDescent="0.25">
      <c r="A23" s="12"/>
      <c r="B23" s="63">
        <v>2019</v>
      </c>
      <c r="C23" s="44">
        <v>334</v>
      </c>
      <c r="D23" s="44"/>
      <c r="E23" s="18"/>
    </row>
    <row r="24" spans="1:17" x14ac:dyDescent="0.25">
      <c r="A24" s="12"/>
      <c r="B24" s="66" t="s">
        <v>578</v>
      </c>
      <c r="C24" s="77"/>
      <c r="D24" s="86">
        <v>737</v>
      </c>
      <c r="E24" s="24"/>
    </row>
    <row r="25" spans="1:17" ht="15.75" thickBot="1" x14ac:dyDescent="0.3">
      <c r="A25" s="12"/>
      <c r="B25" s="76" t="s">
        <v>579</v>
      </c>
      <c r="C25" s="79" t="s">
        <v>260</v>
      </c>
      <c r="D25" s="80">
        <v>3222</v>
      </c>
      <c r="E25" s="18"/>
    </row>
    <row r="26" spans="1:17" ht="16.5" thickTop="1" x14ac:dyDescent="0.25">
      <c r="A26" s="12"/>
      <c r="B26" s="91"/>
      <c r="C26" s="91"/>
      <c r="D26" s="91"/>
      <c r="E26" s="91"/>
      <c r="F26" s="91"/>
      <c r="G26" s="91"/>
      <c r="H26" s="91"/>
      <c r="I26" s="91"/>
      <c r="J26" s="91"/>
      <c r="K26" s="91"/>
      <c r="L26" s="91"/>
      <c r="M26" s="91"/>
      <c r="N26" s="91"/>
      <c r="O26" s="91"/>
      <c r="P26" s="91"/>
      <c r="Q26" s="91"/>
    </row>
  </sheetData>
  <mergeCells count="28">
    <mergeCell ref="B7:Q7"/>
    <mergeCell ref="B8:Q8"/>
    <mergeCell ref="B16:Q16"/>
    <mergeCell ref="B17:Q17"/>
    <mergeCell ref="B18:Q18"/>
    <mergeCell ref="B26:Q26"/>
    <mergeCell ref="C22:D22"/>
    <mergeCell ref="C23:D23"/>
    <mergeCell ref="A1:A2"/>
    <mergeCell ref="B1:Q1"/>
    <mergeCell ref="B2:Q2"/>
    <mergeCell ref="B3:Q3"/>
    <mergeCell ref="A4:A26"/>
    <mergeCell ref="B4:Q4"/>
    <mergeCell ref="B5:Q5"/>
    <mergeCell ref="B6:Q6"/>
    <mergeCell ref="C13:D13"/>
    <mergeCell ref="K13:L13"/>
    <mergeCell ref="C14:D14"/>
    <mergeCell ref="K14:L14"/>
    <mergeCell ref="C20:D20"/>
    <mergeCell ref="C21:D21"/>
    <mergeCell ref="C9:H9"/>
    <mergeCell ref="K9:P9"/>
    <mergeCell ref="C10:D10"/>
    <mergeCell ref="G10:H10"/>
    <mergeCell ref="K10:L10"/>
    <mergeCell ref="O10:P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3.140625" bestFit="1" customWidth="1"/>
    <col min="2" max="2" width="30.7109375" customWidth="1"/>
    <col min="3" max="3" width="11.5703125" customWidth="1"/>
    <col min="4" max="5" width="11" customWidth="1"/>
    <col min="6" max="6" width="3" customWidth="1"/>
    <col min="7" max="7" width="11" customWidth="1"/>
    <col min="8" max="8" width="15.28515625" customWidth="1"/>
  </cols>
  <sheetData>
    <row r="1" spans="1:8" ht="15" customHeight="1" x14ac:dyDescent="0.25">
      <c r="A1" s="9" t="s">
        <v>602</v>
      </c>
      <c r="B1" s="9" t="s">
        <v>2</v>
      </c>
      <c r="C1" s="9"/>
      <c r="D1" s="9"/>
      <c r="E1" s="9"/>
      <c r="F1" s="9"/>
      <c r="G1" s="9"/>
      <c r="H1" s="9"/>
    </row>
    <row r="2" spans="1:8" ht="15" customHeight="1" x14ac:dyDescent="0.25">
      <c r="A2" s="9"/>
      <c r="B2" s="9" t="s">
        <v>3</v>
      </c>
      <c r="C2" s="9"/>
      <c r="D2" s="9"/>
      <c r="E2" s="9"/>
      <c r="F2" s="9"/>
      <c r="G2" s="9"/>
      <c r="H2" s="9"/>
    </row>
    <row r="3" spans="1:8" x14ac:dyDescent="0.25">
      <c r="A3" s="3" t="s">
        <v>603</v>
      </c>
      <c r="B3" s="11"/>
      <c r="C3" s="11"/>
      <c r="D3" s="11"/>
      <c r="E3" s="11"/>
      <c r="F3" s="11"/>
      <c r="G3" s="11"/>
      <c r="H3" s="11"/>
    </row>
    <row r="4" spans="1:8" x14ac:dyDescent="0.25">
      <c r="A4" s="12" t="s">
        <v>602</v>
      </c>
      <c r="B4" s="89" t="s">
        <v>604</v>
      </c>
      <c r="C4" s="89"/>
      <c r="D4" s="89"/>
      <c r="E4" s="89"/>
      <c r="F4" s="89"/>
      <c r="G4" s="89"/>
      <c r="H4" s="89"/>
    </row>
    <row r="5" spans="1:8" x14ac:dyDescent="0.25">
      <c r="A5" s="12"/>
      <c r="B5" s="90" t="s">
        <v>605</v>
      </c>
      <c r="C5" s="90"/>
      <c r="D5" s="90"/>
      <c r="E5" s="90"/>
      <c r="F5" s="90"/>
      <c r="G5" s="90"/>
      <c r="H5" s="90"/>
    </row>
    <row r="6" spans="1:8" x14ac:dyDescent="0.25">
      <c r="A6" s="12"/>
      <c r="B6" s="90" t="s">
        <v>606</v>
      </c>
      <c r="C6" s="90"/>
      <c r="D6" s="90"/>
      <c r="E6" s="90"/>
      <c r="F6" s="90"/>
      <c r="G6" s="90"/>
      <c r="H6" s="90"/>
    </row>
    <row r="7" spans="1:8" ht="15.75" x14ac:dyDescent="0.25">
      <c r="A7" s="12"/>
      <c r="B7" s="91"/>
      <c r="C7" s="91"/>
      <c r="D7" s="91"/>
      <c r="E7" s="91"/>
      <c r="F7" s="91"/>
      <c r="G7" s="91"/>
      <c r="H7" s="91"/>
    </row>
    <row r="8" spans="1:8" ht="15.75" x14ac:dyDescent="0.25">
      <c r="A8" s="12"/>
      <c r="B8" s="66">
        <v>2015</v>
      </c>
      <c r="C8" s="69"/>
      <c r="D8" s="24"/>
      <c r="E8" s="50">
        <v>103868</v>
      </c>
      <c r="F8" s="24"/>
    </row>
    <row r="9" spans="1:8" ht="15.75" x14ac:dyDescent="0.25">
      <c r="A9" s="12"/>
      <c r="B9" s="63">
        <v>2016</v>
      </c>
      <c r="C9" s="70"/>
      <c r="D9" s="18"/>
      <c r="E9" s="52">
        <v>44741</v>
      </c>
      <c r="F9" s="18"/>
    </row>
    <row r="10" spans="1:8" ht="15.75" x14ac:dyDescent="0.25">
      <c r="A10" s="12"/>
      <c r="B10" s="66">
        <v>2017</v>
      </c>
      <c r="C10" s="69"/>
      <c r="D10" s="24"/>
      <c r="E10" s="50">
        <v>16913</v>
      </c>
      <c r="F10" s="24"/>
    </row>
    <row r="11" spans="1:8" ht="15.75" x14ac:dyDescent="0.25">
      <c r="A11" s="12"/>
      <c r="B11" s="63">
        <v>2018</v>
      </c>
      <c r="C11" s="70"/>
      <c r="D11" s="18"/>
      <c r="E11" s="52">
        <v>11443</v>
      </c>
      <c r="F11" s="18"/>
    </row>
    <row r="12" spans="1:8" ht="15.75" x14ac:dyDescent="0.25">
      <c r="A12" s="12"/>
      <c r="B12" s="66">
        <v>2019</v>
      </c>
      <c r="C12" s="69"/>
      <c r="D12" s="24"/>
      <c r="E12" s="50">
        <v>19933</v>
      </c>
      <c r="F12" s="24"/>
    </row>
    <row r="13" spans="1:8" ht="15.75" x14ac:dyDescent="0.25">
      <c r="A13" s="12"/>
      <c r="B13" s="63" t="s">
        <v>578</v>
      </c>
      <c r="C13" s="70"/>
      <c r="D13" s="54"/>
      <c r="E13" s="94">
        <v>10053</v>
      </c>
      <c r="F13" s="18"/>
    </row>
    <row r="14" spans="1:8" ht="16.5" thickBot="1" x14ac:dyDescent="0.3">
      <c r="A14" s="12"/>
      <c r="B14" s="69"/>
      <c r="C14" s="56" t="s">
        <v>579</v>
      </c>
      <c r="D14" s="57" t="s">
        <v>260</v>
      </c>
      <c r="E14" s="58">
        <v>206951</v>
      </c>
      <c r="F14" s="24"/>
    </row>
    <row r="15" spans="1:8" ht="16.5" thickTop="1" x14ac:dyDescent="0.25">
      <c r="A15" s="12"/>
      <c r="B15" s="91"/>
      <c r="C15" s="91"/>
      <c r="D15" s="91"/>
      <c r="E15" s="91"/>
      <c r="F15" s="91"/>
      <c r="G15" s="91"/>
      <c r="H15" s="91"/>
    </row>
    <row r="16" spans="1:8" x14ac:dyDescent="0.25">
      <c r="A16" s="12"/>
      <c r="B16" s="90" t="s">
        <v>607</v>
      </c>
      <c r="C16" s="90"/>
      <c r="D16" s="90"/>
      <c r="E16" s="90"/>
      <c r="F16" s="90"/>
      <c r="G16" s="90"/>
      <c r="H16" s="90"/>
    </row>
    <row r="17" spans="1:8" ht="15.75" x14ac:dyDescent="0.25">
      <c r="A17" s="12"/>
      <c r="B17" s="91"/>
      <c r="C17" s="91"/>
      <c r="D17" s="91"/>
      <c r="E17" s="91"/>
      <c r="F17" s="91"/>
      <c r="G17" s="91"/>
      <c r="H17" s="91"/>
    </row>
    <row r="18" spans="1:8" x14ac:dyDescent="0.25">
      <c r="A18" s="12"/>
      <c r="B18" s="72"/>
      <c r="C18" s="64"/>
      <c r="D18" s="65">
        <v>2014</v>
      </c>
      <c r="E18" s="20"/>
      <c r="F18" s="64"/>
      <c r="G18" s="65">
        <v>2013</v>
      </c>
      <c r="H18" s="20"/>
    </row>
    <row r="19" spans="1:8" x14ac:dyDescent="0.25">
      <c r="A19" s="12"/>
      <c r="B19" s="66" t="s">
        <v>608</v>
      </c>
      <c r="C19" s="67" t="s">
        <v>260</v>
      </c>
      <c r="D19" s="68">
        <v>126456</v>
      </c>
      <c r="E19" s="24"/>
      <c r="F19" s="67" t="s">
        <v>260</v>
      </c>
      <c r="G19" s="68">
        <v>124660</v>
      </c>
      <c r="H19" s="24"/>
    </row>
    <row r="20" spans="1:8" x14ac:dyDescent="0.25">
      <c r="A20" s="12"/>
      <c r="B20" s="63" t="s">
        <v>609</v>
      </c>
      <c r="C20" s="18"/>
      <c r="D20" s="52">
        <v>266040</v>
      </c>
      <c r="E20" s="18"/>
      <c r="F20" s="18"/>
      <c r="G20" s="52">
        <v>285464</v>
      </c>
      <c r="H20" s="18"/>
    </row>
    <row r="21" spans="1:8" x14ac:dyDescent="0.25">
      <c r="A21" s="12"/>
      <c r="B21" s="66" t="s">
        <v>610</v>
      </c>
      <c r="C21" s="24"/>
      <c r="D21" s="50">
        <v>131559</v>
      </c>
      <c r="E21" s="24"/>
      <c r="F21" s="24"/>
      <c r="G21" s="50">
        <v>122453</v>
      </c>
      <c r="H21" s="24"/>
    </row>
    <row r="22" spans="1:8" x14ac:dyDescent="0.25">
      <c r="A22" s="12"/>
      <c r="B22" s="63" t="s">
        <v>611</v>
      </c>
      <c r="C22" s="54"/>
      <c r="D22" s="94">
        <v>206951</v>
      </c>
      <c r="E22" s="18"/>
      <c r="F22" s="54"/>
      <c r="G22" s="94">
        <v>226746</v>
      </c>
      <c r="H22" s="18"/>
    </row>
    <row r="23" spans="1:8" ht="15.75" thickBot="1" x14ac:dyDescent="0.3">
      <c r="A23" s="12"/>
      <c r="B23" s="56" t="s">
        <v>579</v>
      </c>
      <c r="C23" s="57" t="s">
        <v>260</v>
      </c>
      <c r="D23" s="58">
        <v>731006</v>
      </c>
      <c r="E23" s="24"/>
      <c r="F23" s="57" t="s">
        <v>260</v>
      </c>
      <c r="G23" s="58">
        <v>759323</v>
      </c>
      <c r="H23" s="24"/>
    </row>
    <row r="24" spans="1:8" ht="16.5" thickTop="1" x14ac:dyDescent="0.25">
      <c r="A24" s="12"/>
      <c r="B24" s="91"/>
      <c r="C24" s="91"/>
      <c r="D24" s="91"/>
      <c r="E24" s="91"/>
      <c r="F24" s="91"/>
      <c r="G24" s="91"/>
      <c r="H24" s="91"/>
    </row>
  </sheetData>
  <mergeCells count="13">
    <mergeCell ref="B16:H16"/>
    <mergeCell ref="B17:H17"/>
    <mergeCell ref="B24:H24"/>
    <mergeCell ref="A1:A2"/>
    <mergeCell ref="B1:H1"/>
    <mergeCell ref="B2:H2"/>
    <mergeCell ref="B3:H3"/>
    <mergeCell ref="A4:A24"/>
    <mergeCell ref="B4:H4"/>
    <mergeCell ref="B5:H5"/>
    <mergeCell ref="B6:H6"/>
    <mergeCell ref="B7:H7"/>
    <mergeCell ref="B15: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x14ac:dyDescent="0.25"/>
  <cols>
    <col min="1" max="1" width="36.5703125" bestFit="1" customWidth="1"/>
    <col min="2" max="2" width="36.5703125" customWidth="1"/>
    <col min="3" max="5" width="35.42578125" customWidth="1"/>
    <col min="6" max="6" width="7.140625" customWidth="1"/>
    <col min="7" max="7" width="22" customWidth="1"/>
    <col min="8" max="8" width="9.7109375" customWidth="1"/>
    <col min="9" max="9" width="35.42578125" customWidth="1"/>
    <col min="10" max="10" width="7.140625" customWidth="1"/>
    <col min="11" max="11" width="25.5703125" customWidth="1"/>
    <col min="12" max="12" width="9.7109375" customWidth="1"/>
    <col min="13" max="13" width="35.42578125" customWidth="1"/>
    <col min="14" max="14" width="7.140625" customWidth="1"/>
    <col min="15" max="15" width="22" customWidth="1"/>
    <col min="16" max="16" width="9.7109375" customWidth="1"/>
  </cols>
  <sheetData>
    <row r="1" spans="1:16" ht="30" customHeight="1" x14ac:dyDescent="0.25">
      <c r="A1" s="9" t="s">
        <v>612</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613</v>
      </c>
      <c r="B3" s="11"/>
      <c r="C3" s="11"/>
      <c r="D3" s="11"/>
      <c r="E3" s="11"/>
      <c r="F3" s="11"/>
      <c r="G3" s="11"/>
      <c r="H3" s="11"/>
      <c r="I3" s="11"/>
      <c r="J3" s="11"/>
      <c r="K3" s="11"/>
      <c r="L3" s="11"/>
      <c r="M3" s="11"/>
      <c r="N3" s="11"/>
      <c r="O3" s="11"/>
      <c r="P3" s="11"/>
    </row>
    <row r="4" spans="1:16" x14ac:dyDescent="0.25">
      <c r="A4" s="12" t="s">
        <v>612</v>
      </c>
      <c r="B4" s="89" t="s">
        <v>614</v>
      </c>
      <c r="C4" s="89"/>
      <c r="D4" s="89"/>
      <c r="E4" s="89"/>
      <c r="F4" s="89"/>
      <c r="G4" s="89"/>
      <c r="H4" s="89"/>
      <c r="I4" s="89"/>
      <c r="J4" s="89"/>
      <c r="K4" s="89"/>
      <c r="L4" s="89"/>
      <c r="M4" s="89"/>
      <c r="N4" s="89"/>
      <c r="O4" s="89"/>
      <c r="P4" s="89"/>
    </row>
    <row r="5" spans="1:16" x14ac:dyDescent="0.25">
      <c r="A5" s="12"/>
      <c r="B5" s="89" t="s">
        <v>615</v>
      </c>
      <c r="C5" s="89"/>
      <c r="D5" s="89"/>
      <c r="E5" s="89"/>
      <c r="F5" s="89"/>
      <c r="G5" s="89"/>
      <c r="H5" s="89"/>
      <c r="I5" s="89"/>
      <c r="J5" s="89"/>
      <c r="K5" s="89"/>
      <c r="L5" s="89"/>
      <c r="M5" s="89"/>
      <c r="N5" s="89"/>
      <c r="O5" s="89"/>
      <c r="P5" s="89"/>
    </row>
    <row r="6" spans="1:16" x14ac:dyDescent="0.25">
      <c r="A6" s="12"/>
      <c r="B6" s="90" t="s">
        <v>616</v>
      </c>
      <c r="C6" s="90"/>
      <c r="D6" s="90"/>
      <c r="E6" s="90"/>
      <c r="F6" s="90"/>
      <c r="G6" s="90"/>
      <c r="H6" s="90"/>
      <c r="I6" s="90"/>
      <c r="J6" s="90"/>
      <c r="K6" s="90"/>
      <c r="L6" s="90"/>
      <c r="M6" s="90"/>
      <c r="N6" s="90"/>
      <c r="O6" s="90"/>
      <c r="P6" s="90"/>
    </row>
    <row r="7" spans="1:16" ht="25.5" customHeight="1" x14ac:dyDescent="0.25">
      <c r="A7" s="12"/>
      <c r="B7" s="90" t="s">
        <v>617</v>
      </c>
      <c r="C7" s="90"/>
      <c r="D7" s="90"/>
      <c r="E7" s="90"/>
      <c r="F7" s="90"/>
      <c r="G7" s="90"/>
      <c r="H7" s="90"/>
      <c r="I7" s="90"/>
      <c r="J7" s="90"/>
      <c r="K7" s="90"/>
      <c r="L7" s="90"/>
      <c r="M7" s="90"/>
      <c r="N7" s="90"/>
      <c r="O7" s="90"/>
      <c r="P7" s="90"/>
    </row>
    <row r="8" spans="1:16" ht="15.75" x14ac:dyDescent="0.25">
      <c r="A8" s="12"/>
      <c r="B8" s="91"/>
      <c r="C8" s="91"/>
      <c r="D8" s="91"/>
      <c r="E8" s="91"/>
      <c r="F8" s="91"/>
      <c r="G8" s="91"/>
      <c r="H8" s="91"/>
      <c r="I8" s="91"/>
      <c r="J8" s="91"/>
      <c r="K8" s="91"/>
      <c r="L8" s="91"/>
      <c r="M8" s="91"/>
      <c r="N8" s="91"/>
      <c r="O8" s="91"/>
      <c r="P8" s="91"/>
    </row>
    <row r="9" spans="1:16" x14ac:dyDescent="0.25">
      <c r="A9" s="12"/>
      <c r="B9" s="63"/>
      <c r="C9" s="63"/>
      <c r="D9" s="63"/>
      <c r="E9" s="63"/>
      <c r="F9" s="162">
        <v>2014</v>
      </c>
      <c r="G9" s="162"/>
      <c r="H9" s="20"/>
      <c r="I9" s="161"/>
      <c r="J9" s="162">
        <v>2013</v>
      </c>
      <c r="K9" s="162"/>
      <c r="L9" s="20"/>
      <c r="M9" s="36"/>
      <c r="N9" s="162">
        <v>2012</v>
      </c>
      <c r="O9" s="162"/>
      <c r="P9" s="20"/>
    </row>
    <row r="10" spans="1:16" x14ac:dyDescent="0.25">
      <c r="A10" s="12"/>
      <c r="B10" s="63"/>
      <c r="C10" s="63"/>
      <c r="D10" s="63"/>
      <c r="E10" s="63"/>
      <c r="F10" s="47"/>
      <c r="G10" s="47"/>
      <c r="H10" s="18"/>
      <c r="I10" s="63"/>
      <c r="J10" s="47"/>
      <c r="K10" s="47"/>
      <c r="L10" s="18"/>
      <c r="M10" s="63"/>
      <c r="N10" s="47"/>
      <c r="O10" s="47"/>
      <c r="P10" s="18"/>
    </row>
    <row r="11" spans="1:16" ht="15.75" x14ac:dyDescent="0.25">
      <c r="A11" s="12"/>
      <c r="B11" s="63" t="s">
        <v>618</v>
      </c>
      <c r="C11" s="63"/>
      <c r="D11" s="63"/>
      <c r="E11" s="63"/>
      <c r="F11" s="18" t="s">
        <v>260</v>
      </c>
      <c r="G11" s="52">
        <v>71573</v>
      </c>
      <c r="H11" s="18"/>
      <c r="I11" s="70"/>
      <c r="J11" s="18" t="s">
        <v>260</v>
      </c>
      <c r="K11" s="52">
        <v>90951</v>
      </c>
      <c r="L11" s="18"/>
      <c r="M11" s="63"/>
      <c r="N11" s="18" t="s">
        <v>260</v>
      </c>
      <c r="O11" s="52">
        <v>93149</v>
      </c>
      <c r="P11" s="18"/>
    </row>
    <row r="12" spans="1:16" ht="15.75" x14ac:dyDescent="0.25">
      <c r="A12" s="12"/>
      <c r="B12" s="66" t="s">
        <v>619</v>
      </c>
      <c r="C12" s="66"/>
      <c r="D12" s="66"/>
      <c r="E12" s="66"/>
      <c r="F12" s="24"/>
      <c r="G12" s="51">
        <v>0.04</v>
      </c>
      <c r="H12" s="24" t="s">
        <v>620</v>
      </c>
      <c r="I12" s="69"/>
      <c r="J12" s="24"/>
      <c r="K12" s="51">
        <v>0.04</v>
      </c>
      <c r="L12" s="24" t="s">
        <v>620</v>
      </c>
      <c r="M12" s="66"/>
      <c r="N12" s="24"/>
      <c r="O12" s="51">
        <v>0.08</v>
      </c>
      <c r="P12" s="24" t="s">
        <v>620</v>
      </c>
    </row>
    <row r="13" spans="1:16" ht="15.75" x14ac:dyDescent="0.25">
      <c r="A13" s="12"/>
      <c r="B13" s="63" t="s">
        <v>621</v>
      </c>
      <c r="C13" s="63"/>
      <c r="D13" s="63"/>
      <c r="E13" s="63"/>
      <c r="F13" s="18" t="s">
        <v>260</v>
      </c>
      <c r="G13" s="52">
        <v>78972</v>
      </c>
      <c r="H13" s="18"/>
      <c r="I13" s="70"/>
      <c r="J13" s="18" t="s">
        <v>260</v>
      </c>
      <c r="K13" s="52">
        <v>100462</v>
      </c>
      <c r="L13" s="18"/>
      <c r="M13" s="63"/>
      <c r="N13" s="18" t="s">
        <v>260</v>
      </c>
      <c r="O13" s="52">
        <v>98531</v>
      </c>
      <c r="P13" s="18"/>
    </row>
    <row r="14" spans="1:16" x14ac:dyDescent="0.25">
      <c r="A14" s="12"/>
      <c r="B14" s="66" t="s">
        <v>622</v>
      </c>
      <c r="C14" s="66"/>
      <c r="D14" s="66"/>
      <c r="E14" s="66"/>
      <c r="F14" s="24"/>
      <c r="G14" s="51">
        <v>0.06</v>
      </c>
      <c r="H14" s="24" t="s">
        <v>620</v>
      </c>
      <c r="I14" s="66"/>
      <c r="J14" s="24"/>
      <c r="K14" s="51">
        <v>0.06</v>
      </c>
      <c r="L14" s="24" t="s">
        <v>620</v>
      </c>
      <c r="M14" s="66"/>
      <c r="N14" s="24"/>
      <c r="O14" s="51">
        <v>7.0000000000000007E-2</v>
      </c>
      <c r="P14" s="24" t="s">
        <v>620</v>
      </c>
    </row>
    <row r="15" spans="1:16" ht="15.75" x14ac:dyDescent="0.25">
      <c r="A15" s="12"/>
      <c r="B15" s="63" t="s">
        <v>623</v>
      </c>
      <c r="C15" s="63"/>
      <c r="D15" s="63"/>
      <c r="E15" s="63"/>
      <c r="F15" s="18" t="s">
        <v>260</v>
      </c>
      <c r="G15" s="52">
        <v>58786</v>
      </c>
      <c r="H15" s="18"/>
      <c r="I15" s="70"/>
      <c r="J15" s="18" t="s">
        <v>260</v>
      </c>
      <c r="K15" s="52">
        <v>75267</v>
      </c>
      <c r="L15" s="18"/>
      <c r="M15" s="63"/>
      <c r="N15" s="18" t="s">
        <v>260</v>
      </c>
      <c r="O15" s="52">
        <v>79536</v>
      </c>
      <c r="P15" s="18"/>
    </row>
    <row r="16" spans="1:16" x14ac:dyDescent="0.25">
      <c r="A16" s="12"/>
      <c r="B16" s="90" t="s">
        <v>624</v>
      </c>
      <c r="C16" s="90"/>
      <c r="D16" s="90"/>
      <c r="E16" s="90"/>
      <c r="F16" s="90"/>
      <c r="G16" s="90"/>
      <c r="H16" s="90"/>
      <c r="I16" s="90"/>
      <c r="J16" s="90"/>
      <c r="K16" s="90"/>
      <c r="L16" s="90"/>
      <c r="M16" s="90"/>
      <c r="N16" s="90"/>
      <c r="O16" s="90"/>
      <c r="P16" s="90"/>
    </row>
    <row r="17" spans="1:16" ht="25.5" customHeight="1" x14ac:dyDescent="0.25">
      <c r="A17" s="12"/>
      <c r="B17" s="90" t="s">
        <v>625</v>
      </c>
      <c r="C17" s="90"/>
      <c r="D17" s="90"/>
      <c r="E17" s="90"/>
      <c r="F17" s="90"/>
      <c r="G17" s="90"/>
      <c r="H17" s="90"/>
      <c r="I17" s="90"/>
      <c r="J17" s="90"/>
      <c r="K17" s="90"/>
      <c r="L17" s="90"/>
      <c r="M17" s="90"/>
      <c r="N17" s="90"/>
      <c r="O17" s="90"/>
      <c r="P17" s="90"/>
    </row>
  </sheetData>
  <mergeCells count="15">
    <mergeCell ref="B6:P6"/>
    <mergeCell ref="B7:P7"/>
    <mergeCell ref="B8:P8"/>
    <mergeCell ref="B16:P16"/>
    <mergeCell ref="B17:P17"/>
    <mergeCell ref="F9:G9"/>
    <mergeCell ref="J9:K9"/>
    <mergeCell ref="N9:O9"/>
    <mergeCell ref="A1:A2"/>
    <mergeCell ref="B1:P1"/>
    <mergeCell ref="B2:P2"/>
    <mergeCell ref="B3:P3"/>
    <mergeCell ref="A4:A17"/>
    <mergeCell ref="B4:P4"/>
    <mergeCell ref="B5:P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3" max="3" width="5.5703125" customWidth="1"/>
    <col min="4" max="4" width="18.28515625" customWidth="1"/>
    <col min="5" max="6" width="26" customWidth="1"/>
    <col min="7" max="7" width="14.140625" customWidth="1"/>
    <col min="8" max="8" width="8.85546875" customWidth="1"/>
    <col min="9" max="9" width="26" customWidth="1"/>
    <col min="10" max="10" width="5.5703125" customWidth="1"/>
    <col min="11" max="11" width="18.28515625" customWidth="1"/>
    <col min="12" max="13" width="26" customWidth="1"/>
    <col min="14" max="14" width="14.140625" customWidth="1"/>
    <col min="15" max="15" width="8.85546875" customWidth="1"/>
  </cols>
  <sheetData>
    <row r="1" spans="1:15" ht="15" customHeight="1" x14ac:dyDescent="0.25">
      <c r="A1" s="9" t="s">
        <v>626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627</v>
      </c>
      <c r="B3" s="11"/>
      <c r="C3" s="11"/>
      <c r="D3" s="11"/>
      <c r="E3" s="11"/>
      <c r="F3" s="11"/>
      <c r="G3" s="11"/>
      <c r="H3" s="11"/>
      <c r="I3" s="11"/>
      <c r="J3" s="11"/>
      <c r="K3" s="11"/>
      <c r="L3" s="11"/>
      <c r="M3" s="11"/>
      <c r="N3" s="11"/>
      <c r="O3" s="11"/>
    </row>
    <row r="4" spans="1:15" x14ac:dyDescent="0.25">
      <c r="A4" s="12" t="s">
        <v>628</v>
      </c>
      <c r="B4" s="89" t="s">
        <v>629</v>
      </c>
      <c r="C4" s="89"/>
      <c r="D4" s="89"/>
      <c r="E4" s="89"/>
      <c r="F4" s="89"/>
      <c r="G4" s="89"/>
      <c r="H4" s="89"/>
      <c r="I4" s="89"/>
      <c r="J4" s="89"/>
      <c r="K4" s="89"/>
      <c r="L4" s="89"/>
      <c r="M4" s="89"/>
      <c r="N4" s="89"/>
      <c r="O4" s="89"/>
    </row>
    <row r="5" spans="1:15" x14ac:dyDescent="0.25">
      <c r="A5" s="12"/>
      <c r="B5" s="90" t="s">
        <v>630</v>
      </c>
      <c r="C5" s="90"/>
      <c r="D5" s="90"/>
      <c r="E5" s="90"/>
      <c r="F5" s="90"/>
      <c r="G5" s="90"/>
      <c r="H5" s="90"/>
      <c r="I5" s="90"/>
      <c r="J5" s="90"/>
      <c r="K5" s="90"/>
      <c r="L5" s="90"/>
      <c r="M5" s="90"/>
      <c r="N5" s="90"/>
      <c r="O5" s="90"/>
    </row>
    <row r="6" spans="1:15" ht="15.75" x14ac:dyDescent="0.25">
      <c r="A6" s="12"/>
      <c r="B6" s="91"/>
      <c r="C6" s="91"/>
      <c r="D6" s="91"/>
      <c r="E6" s="91"/>
      <c r="F6" s="91"/>
      <c r="G6" s="91"/>
      <c r="H6" s="91"/>
      <c r="I6" s="91"/>
      <c r="J6" s="91"/>
      <c r="K6" s="91"/>
      <c r="L6" s="91"/>
      <c r="M6" s="91"/>
      <c r="N6" s="91"/>
      <c r="O6" s="91"/>
    </row>
    <row r="7" spans="1:15" ht="15.75" x14ac:dyDescent="0.25">
      <c r="A7" s="12"/>
      <c r="B7" s="63"/>
      <c r="C7" s="41">
        <v>2014</v>
      </c>
      <c r="D7" s="41"/>
      <c r="E7" s="41"/>
      <c r="F7" s="41"/>
      <c r="G7" s="41"/>
      <c r="H7" s="20"/>
      <c r="I7" s="70"/>
      <c r="J7" s="41">
        <v>2013</v>
      </c>
      <c r="K7" s="41"/>
      <c r="L7" s="41"/>
      <c r="M7" s="41"/>
      <c r="N7" s="41"/>
      <c r="O7" s="20"/>
    </row>
    <row r="8" spans="1:15" ht="15.75" x14ac:dyDescent="0.25">
      <c r="A8" s="12"/>
      <c r="B8" s="63"/>
      <c r="C8" s="163"/>
      <c r="D8" s="164"/>
      <c r="E8" s="20"/>
      <c r="F8" s="168" t="s">
        <v>631</v>
      </c>
      <c r="G8" s="168"/>
      <c r="H8" s="20"/>
      <c r="I8" s="70"/>
      <c r="J8" s="163"/>
      <c r="K8" s="164"/>
      <c r="L8" s="20"/>
      <c r="M8" s="168" t="s">
        <v>631</v>
      </c>
      <c r="N8" s="168"/>
      <c r="O8" s="20"/>
    </row>
    <row r="9" spans="1:15" ht="15.75" x14ac:dyDescent="0.25">
      <c r="A9" s="12"/>
      <c r="B9" s="63"/>
      <c r="C9" s="20"/>
      <c r="D9" s="84"/>
      <c r="E9" s="20"/>
      <c r="F9" s="40" t="s">
        <v>632</v>
      </c>
      <c r="G9" s="40"/>
      <c r="H9" s="20"/>
      <c r="I9" s="70"/>
      <c r="J9" s="20"/>
      <c r="K9" s="84"/>
      <c r="L9" s="20"/>
      <c r="M9" s="40" t="s">
        <v>632</v>
      </c>
      <c r="N9" s="40"/>
      <c r="O9" s="20"/>
    </row>
    <row r="10" spans="1:15" ht="15.75" x14ac:dyDescent="0.25">
      <c r="A10" s="12"/>
      <c r="B10" s="45"/>
      <c r="C10" s="41" t="s">
        <v>633</v>
      </c>
      <c r="D10" s="41"/>
      <c r="E10" s="20"/>
      <c r="F10" s="41" t="s">
        <v>634</v>
      </c>
      <c r="G10" s="41"/>
      <c r="H10" s="20"/>
      <c r="I10" s="70"/>
      <c r="J10" s="41" t="s">
        <v>633</v>
      </c>
      <c r="K10" s="41"/>
      <c r="L10" s="20"/>
      <c r="M10" s="41" t="s">
        <v>634</v>
      </c>
      <c r="N10" s="41"/>
      <c r="O10" s="20"/>
    </row>
    <row r="11" spans="1:15" ht="15.75" x14ac:dyDescent="0.25">
      <c r="A11" s="12"/>
      <c r="B11" s="70"/>
      <c r="C11" s="47"/>
      <c r="D11" s="47"/>
      <c r="E11" s="18"/>
      <c r="F11" s="47"/>
      <c r="G11" s="47"/>
      <c r="H11" s="18"/>
      <c r="I11" s="70"/>
      <c r="J11" s="47"/>
      <c r="K11" s="47"/>
      <c r="L11" s="18"/>
      <c r="M11" s="47"/>
      <c r="N11" s="47"/>
      <c r="O11" s="18"/>
    </row>
    <row r="12" spans="1:15" ht="15.75" x14ac:dyDescent="0.25">
      <c r="A12" s="12"/>
      <c r="B12" s="70"/>
      <c r="C12" s="20"/>
      <c r="D12" s="20"/>
      <c r="E12" s="20"/>
      <c r="F12" s="20"/>
      <c r="G12" s="20"/>
      <c r="H12" s="20"/>
      <c r="I12" s="70"/>
      <c r="J12" s="18"/>
      <c r="K12" s="18"/>
      <c r="L12" s="18"/>
      <c r="M12" s="18"/>
      <c r="N12" s="18"/>
      <c r="O12" s="18"/>
    </row>
    <row r="13" spans="1:15" ht="39" x14ac:dyDescent="0.25">
      <c r="A13" s="12"/>
      <c r="B13" s="63" t="s">
        <v>635</v>
      </c>
      <c r="C13" s="20" t="s">
        <v>260</v>
      </c>
      <c r="D13" s="30">
        <v>8381</v>
      </c>
      <c r="E13" s="20"/>
      <c r="F13" s="20"/>
      <c r="G13" s="31">
        <v>1.72</v>
      </c>
      <c r="H13" s="20" t="s">
        <v>620</v>
      </c>
      <c r="I13" s="70"/>
      <c r="J13" s="20" t="s">
        <v>260</v>
      </c>
      <c r="K13" s="30">
        <v>9822</v>
      </c>
      <c r="L13" s="20"/>
      <c r="M13" s="20"/>
      <c r="N13" s="31">
        <v>1.74</v>
      </c>
      <c r="O13" s="20" t="s">
        <v>620</v>
      </c>
    </row>
    <row r="14" spans="1:15" ht="39" x14ac:dyDescent="0.25">
      <c r="A14" s="12"/>
      <c r="B14" s="66" t="s">
        <v>636</v>
      </c>
      <c r="C14" s="27"/>
      <c r="D14" s="33">
        <v>10000</v>
      </c>
      <c r="E14" s="27"/>
      <c r="F14" s="27"/>
      <c r="G14" s="32">
        <v>3.64</v>
      </c>
      <c r="H14" s="27" t="s">
        <v>620</v>
      </c>
      <c r="I14" s="69"/>
      <c r="J14" s="27"/>
      <c r="K14" s="33">
        <v>10000</v>
      </c>
      <c r="L14" s="27"/>
      <c r="M14" s="27"/>
      <c r="N14" s="32">
        <v>3.64</v>
      </c>
      <c r="O14" s="27" t="s">
        <v>620</v>
      </c>
    </row>
    <row r="15" spans="1:15" ht="26.25" x14ac:dyDescent="0.25">
      <c r="A15" s="12"/>
      <c r="B15" s="63" t="s">
        <v>637</v>
      </c>
      <c r="C15" s="64"/>
      <c r="D15" s="165">
        <v>10000</v>
      </c>
      <c r="E15" s="20"/>
      <c r="F15" s="20"/>
      <c r="G15" s="31">
        <v>0.26</v>
      </c>
      <c r="H15" s="20" t="s">
        <v>620</v>
      </c>
      <c r="I15" s="70"/>
      <c r="J15" s="64"/>
      <c r="K15" s="65">
        <v>0</v>
      </c>
      <c r="L15" s="20"/>
      <c r="M15" s="20"/>
      <c r="N15" s="31">
        <v>0</v>
      </c>
      <c r="O15" s="20" t="s">
        <v>620</v>
      </c>
    </row>
    <row r="16" spans="1:15" ht="16.5" thickBot="1" x14ac:dyDescent="0.3">
      <c r="A16" s="12"/>
      <c r="B16" s="66" t="s">
        <v>638</v>
      </c>
      <c r="C16" s="157" t="s">
        <v>260</v>
      </c>
      <c r="D16" s="158">
        <v>28381</v>
      </c>
      <c r="E16" s="27"/>
      <c r="F16" s="166"/>
      <c r="G16" s="167">
        <v>1.87</v>
      </c>
      <c r="H16" s="27" t="s">
        <v>620</v>
      </c>
      <c r="I16" s="69"/>
      <c r="J16" s="157" t="s">
        <v>260</v>
      </c>
      <c r="K16" s="158">
        <v>19822</v>
      </c>
      <c r="L16" s="27"/>
      <c r="M16" s="166"/>
      <c r="N16" s="167">
        <v>2.7</v>
      </c>
      <c r="O16" s="27" t="s">
        <v>620</v>
      </c>
    </row>
    <row r="17" spans="1:15" ht="15.75" thickTop="1" x14ac:dyDescent="0.25">
      <c r="A17" s="12"/>
      <c r="B17" s="90" t="s">
        <v>639</v>
      </c>
      <c r="C17" s="90"/>
      <c r="D17" s="90"/>
      <c r="E17" s="90"/>
      <c r="F17" s="90"/>
      <c r="G17" s="90"/>
      <c r="H17" s="90"/>
      <c r="I17" s="90"/>
      <c r="J17" s="90"/>
      <c r="K17" s="90"/>
      <c r="L17" s="90"/>
      <c r="M17" s="90"/>
      <c r="N17" s="90"/>
      <c r="O17" s="90"/>
    </row>
    <row r="18" spans="1:15" ht="25.5" customHeight="1" x14ac:dyDescent="0.25">
      <c r="A18" s="12"/>
      <c r="B18" s="90" t="s">
        <v>640</v>
      </c>
      <c r="C18" s="90"/>
      <c r="D18" s="90"/>
      <c r="E18" s="90"/>
      <c r="F18" s="90"/>
      <c r="G18" s="90"/>
      <c r="H18" s="90"/>
      <c r="I18" s="90"/>
      <c r="J18" s="90"/>
      <c r="K18" s="90"/>
      <c r="L18" s="90"/>
      <c r="M18" s="90"/>
      <c r="N18" s="90"/>
      <c r="O18" s="90"/>
    </row>
    <row r="19" spans="1:15" x14ac:dyDescent="0.25">
      <c r="A19" s="12"/>
      <c r="B19" s="90" t="s">
        <v>641</v>
      </c>
      <c r="C19" s="90"/>
      <c r="D19" s="90"/>
      <c r="E19" s="90"/>
      <c r="F19" s="90"/>
      <c r="G19" s="90"/>
      <c r="H19" s="90"/>
      <c r="I19" s="90"/>
      <c r="J19" s="90"/>
      <c r="K19" s="90"/>
      <c r="L19" s="90"/>
      <c r="M19" s="90"/>
      <c r="N19" s="90"/>
      <c r="O19" s="90"/>
    </row>
    <row r="20" spans="1:15" ht="15.75" x14ac:dyDescent="0.25">
      <c r="A20" s="12"/>
      <c r="B20" s="91"/>
      <c r="C20" s="91"/>
      <c r="D20" s="91"/>
      <c r="E20" s="91"/>
      <c r="F20" s="91"/>
      <c r="G20" s="91"/>
      <c r="H20" s="91"/>
      <c r="I20" s="91"/>
      <c r="J20" s="91"/>
      <c r="K20" s="91"/>
      <c r="L20" s="91"/>
      <c r="M20" s="91"/>
      <c r="N20" s="91"/>
      <c r="O20" s="91"/>
    </row>
    <row r="21" spans="1:15" x14ac:dyDescent="0.25">
      <c r="A21" s="12"/>
      <c r="B21" s="63" t="s">
        <v>642</v>
      </c>
      <c r="C21" s="18"/>
      <c r="D21" s="18"/>
      <c r="E21" s="18"/>
    </row>
    <row r="22" spans="1:15" x14ac:dyDescent="0.25">
      <c r="A22" s="12"/>
      <c r="B22" s="63">
        <v>2015</v>
      </c>
      <c r="C22" s="18" t="s">
        <v>260</v>
      </c>
      <c r="D22" s="52">
        <v>16398</v>
      </c>
      <c r="E22" s="18"/>
    </row>
    <row r="23" spans="1:15" x14ac:dyDescent="0.25">
      <c r="A23" s="12"/>
      <c r="B23" s="66">
        <v>2016</v>
      </c>
      <c r="C23" s="24"/>
      <c r="D23" s="50">
        <v>1176</v>
      </c>
      <c r="E23" s="24"/>
    </row>
    <row r="24" spans="1:15" x14ac:dyDescent="0.25">
      <c r="A24" s="12"/>
      <c r="B24" s="63">
        <v>2017</v>
      </c>
      <c r="C24" s="18"/>
      <c r="D24" s="52">
        <v>6089</v>
      </c>
      <c r="E24" s="18"/>
    </row>
    <row r="25" spans="1:15" x14ac:dyDescent="0.25">
      <c r="A25" s="12"/>
      <c r="B25" s="66">
        <v>2018</v>
      </c>
      <c r="C25" s="24"/>
      <c r="D25" s="50">
        <v>1008</v>
      </c>
      <c r="E25" s="24"/>
    </row>
    <row r="26" spans="1:15" x14ac:dyDescent="0.25">
      <c r="A26" s="12"/>
      <c r="B26" s="63">
        <v>2019</v>
      </c>
      <c r="C26" s="18"/>
      <c r="D26" s="53">
        <v>931</v>
      </c>
      <c r="E26" s="18"/>
    </row>
    <row r="27" spans="1:15" x14ac:dyDescent="0.25">
      <c r="A27" s="12"/>
      <c r="B27" s="66" t="s">
        <v>578</v>
      </c>
      <c r="C27" s="77"/>
      <c r="D27" s="78">
        <v>2779</v>
      </c>
      <c r="E27" s="24"/>
    </row>
    <row r="28" spans="1:15" ht="15.75" thickBot="1" x14ac:dyDescent="0.3">
      <c r="A28" s="12"/>
      <c r="B28" s="36" t="s">
        <v>579</v>
      </c>
      <c r="C28" s="79" t="s">
        <v>260</v>
      </c>
      <c r="D28" s="80">
        <v>28381</v>
      </c>
      <c r="E28" s="18"/>
    </row>
    <row r="29" spans="1:15" ht="16.5" thickTop="1" x14ac:dyDescent="0.25">
      <c r="A29" s="12"/>
      <c r="B29" s="91"/>
      <c r="C29" s="91"/>
      <c r="D29" s="91"/>
      <c r="E29" s="91"/>
      <c r="F29" s="91"/>
      <c r="G29" s="91"/>
      <c r="H29" s="91"/>
      <c r="I29" s="91"/>
      <c r="J29" s="91"/>
      <c r="K29" s="91"/>
      <c r="L29" s="91"/>
      <c r="M29" s="91"/>
      <c r="N29" s="91"/>
      <c r="O29" s="91"/>
    </row>
  </sheetData>
  <mergeCells count="23">
    <mergeCell ref="B29:O29"/>
    <mergeCell ref="B5:O5"/>
    <mergeCell ref="B6:O6"/>
    <mergeCell ref="B17:O17"/>
    <mergeCell ref="B18:O18"/>
    <mergeCell ref="B19:O19"/>
    <mergeCell ref="B20:O20"/>
    <mergeCell ref="C10:D10"/>
    <mergeCell ref="F10:G10"/>
    <mergeCell ref="J10:K10"/>
    <mergeCell ref="M10:N10"/>
    <mergeCell ref="A1:A2"/>
    <mergeCell ref="B1:O1"/>
    <mergeCell ref="B2:O2"/>
    <mergeCell ref="B3:O3"/>
    <mergeCell ref="A4:A29"/>
    <mergeCell ref="B4:O4"/>
    <mergeCell ref="C7:G7"/>
    <mergeCell ref="J7:N7"/>
    <mergeCell ref="F8:G8"/>
    <mergeCell ref="M8:N8"/>
    <mergeCell ref="F9:G9"/>
    <mergeCell ref="M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6" width="13.28515625" customWidth="1"/>
    <col min="7" max="7" width="14.28515625" customWidth="1"/>
    <col min="8" max="8" width="36.5703125" customWidth="1"/>
    <col min="9" max="11" width="13.28515625" customWidth="1"/>
    <col min="12" max="12" width="36.5703125" customWidth="1"/>
    <col min="13" max="15" width="13.28515625" customWidth="1"/>
    <col min="16" max="16" width="36.5703125" customWidth="1"/>
    <col min="17" max="17" width="13.28515625" customWidth="1"/>
  </cols>
  <sheetData>
    <row r="1" spans="1:17" ht="15" customHeight="1" x14ac:dyDescent="0.25">
      <c r="A1" s="9" t="s">
        <v>643</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644</v>
      </c>
      <c r="B3" s="11"/>
      <c r="C3" s="11"/>
      <c r="D3" s="11"/>
      <c r="E3" s="11"/>
      <c r="F3" s="11"/>
      <c r="G3" s="11"/>
      <c r="H3" s="11"/>
      <c r="I3" s="11"/>
      <c r="J3" s="11"/>
      <c r="K3" s="11"/>
      <c r="L3" s="11"/>
      <c r="M3" s="11"/>
      <c r="N3" s="11"/>
      <c r="O3" s="11"/>
      <c r="P3" s="11"/>
      <c r="Q3" s="11"/>
    </row>
    <row r="4" spans="1:17" x14ac:dyDescent="0.25">
      <c r="A4" s="12" t="s">
        <v>643</v>
      </c>
      <c r="B4" s="89" t="s">
        <v>645</v>
      </c>
      <c r="C4" s="89"/>
      <c r="D4" s="89"/>
      <c r="E4" s="89"/>
      <c r="F4" s="89"/>
      <c r="G4" s="89"/>
      <c r="H4" s="89"/>
      <c r="I4" s="89"/>
      <c r="J4" s="89"/>
      <c r="K4" s="89"/>
      <c r="L4" s="89"/>
      <c r="M4" s="89"/>
      <c r="N4" s="89"/>
      <c r="O4" s="89"/>
      <c r="P4" s="89"/>
      <c r="Q4" s="89"/>
    </row>
    <row r="5" spans="1:17" ht="25.5" customHeight="1" x14ac:dyDescent="0.25">
      <c r="A5" s="12"/>
      <c r="B5" s="90" t="s">
        <v>646</v>
      </c>
      <c r="C5" s="90"/>
      <c r="D5" s="90"/>
      <c r="E5" s="90"/>
      <c r="F5" s="90"/>
      <c r="G5" s="90"/>
      <c r="H5" s="90"/>
      <c r="I5" s="90"/>
      <c r="J5" s="90"/>
      <c r="K5" s="90"/>
      <c r="L5" s="90"/>
      <c r="M5" s="90"/>
      <c r="N5" s="90"/>
      <c r="O5" s="90"/>
      <c r="P5" s="90"/>
      <c r="Q5" s="90"/>
    </row>
    <row r="6" spans="1:17" x14ac:dyDescent="0.25">
      <c r="A6" s="12"/>
      <c r="B6" s="90" t="s">
        <v>647</v>
      </c>
      <c r="C6" s="90"/>
      <c r="D6" s="90"/>
      <c r="E6" s="90"/>
      <c r="F6" s="90"/>
      <c r="G6" s="90"/>
      <c r="H6" s="90"/>
      <c r="I6" s="90"/>
      <c r="J6" s="90"/>
      <c r="K6" s="90"/>
      <c r="L6" s="90"/>
      <c r="M6" s="90"/>
      <c r="N6" s="90"/>
      <c r="O6" s="90"/>
      <c r="P6" s="90"/>
      <c r="Q6" s="90"/>
    </row>
    <row r="7" spans="1:17" ht="15.75" x14ac:dyDescent="0.25">
      <c r="A7" s="12"/>
      <c r="B7" s="91"/>
      <c r="C7" s="91"/>
      <c r="D7" s="91"/>
      <c r="E7" s="91"/>
      <c r="F7" s="91"/>
      <c r="G7" s="91"/>
      <c r="H7" s="91"/>
      <c r="I7" s="91"/>
      <c r="J7" s="91"/>
      <c r="K7" s="91"/>
      <c r="L7" s="91"/>
      <c r="M7" s="91"/>
      <c r="N7" s="91"/>
      <c r="O7" s="91"/>
      <c r="P7" s="91"/>
      <c r="Q7" s="91"/>
    </row>
    <row r="8" spans="1:17" x14ac:dyDescent="0.25">
      <c r="A8" s="12"/>
      <c r="B8" s="169"/>
      <c r="C8" s="177">
        <v>2014</v>
      </c>
      <c r="D8" s="177"/>
      <c r="E8" s="177"/>
      <c r="F8" s="177"/>
      <c r="G8" s="177"/>
      <c r="H8" s="177"/>
      <c r="I8" s="169"/>
      <c r="J8" s="169" t="s">
        <v>54</v>
      </c>
      <c r="K8" s="177">
        <v>2013</v>
      </c>
      <c r="L8" s="177"/>
      <c r="M8" s="177"/>
      <c r="N8" s="177"/>
      <c r="O8" s="177"/>
      <c r="P8" s="177"/>
      <c r="Q8" s="169"/>
    </row>
    <row r="9" spans="1:17" x14ac:dyDescent="0.25">
      <c r="A9" s="12"/>
      <c r="B9" s="178"/>
      <c r="C9" s="177" t="s">
        <v>648</v>
      </c>
      <c r="D9" s="177"/>
      <c r="E9" s="178"/>
      <c r="F9" s="178" t="s">
        <v>54</v>
      </c>
      <c r="G9" s="177" t="s">
        <v>649</v>
      </c>
      <c r="H9" s="177"/>
      <c r="I9" s="178"/>
      <c r="J9" s="178" t="s">
        <v>54</v>
      </c>
      <c r="K9" s="180" t="s">
        <v>648</v>
      </c>
      <c r="L9" s="180"/>
      <c r="M9" s="178"/>
      <c r="N9" s="178" t="s">
        <v>54</v>
      </c>
      <c r="O9" s="180" t="s">
        <v>649</v>
      </c>
      <c r="P9" s="180"/>
      <c r="Q9" s="178"/>
    </row>
    <row r="10" spans="1:17" x14ac:dyDescent="0.25">
      <c r="A10" s="12"/>
      <c r="B10" s="178"/>
      <c r="C10" s="179" t="s">
        <v>634</v>
      </c>
      <c r="D10" s="179"/>
      <c r="E10" s="178"/>
      <c r="F10" s="178"/>
      <c r="G10" s="179" t="s">
        <v>634</v>
      </c>
      <c r="H10" s="179"/>
      <c r="I10" s="178"/>
      <c r="J10" s="178"/>
      <c r="K10" s="181" t="s">
        <v>634</v>
      </c>
      <c r="L10" s="181"/>
      <c r="M10" s="178"/>
      <c r="N10" s="178"/>
      <c r="O10" s="181" t="s">
        <v>634</v>
      </c>
      <c r="P10" s="181"/>
      <c r="Q10" s="178"/>
    </row>
    <row r="11" spans="1:17" x14ac:dyDescent="0.25">
      <c r="A11" s="12"/>
      <c r="B11" s="23" t="s">
        <v>650</v>
      </c>
      <c r="C11" s="170" t="s">
        <v>260</v>
      </c>
      <c r="D11" s="171">
        <v>471</v>
      </c>
      <c r="E11" s="27" t="s">
        <v>54</v>
      </c>
      <c r="F11" s="66" t="s">
        <v>54</v>
      </c>
      <c r="G11" s="170" t="s">
        <v>260</v>
      </c>
      <c r="H11" s="172">
        <v>1881</v>
      </c>
      <c r="I11" s="27" t="s">
        <v>54</v>
      </c>
      <c r="J11" s="66" t="s">
        <v>54</v>
      </c>
      <c r="K11" s="173" t="s">
        <v>260</v>
      </c>
      <c r="L11" s="174">
        <v>4373</v>
      </c>
      <c r="M11" s="24"/>
      <c r="N11" s="66" t="s">
        <v>54</v>
      </c>
      <c r="O11" s="173" t="s">
        <v>260</v>
      </c>
      <c r="P11" s="174">
        <v>8722</v>
      </c>
      <c r="Q11" s="27" t="s">
        <v>54</v>
      </c>
    </row>
    <row r="12" spans="1:17" x14ac:dyDescent="0.25">
      <c r="A12" s="12"/>
      <c r="B12" s="29" t="s">
        <v>651</v>
      </c>
      <c r="C12" s="72" t="s">
        <v>260</v>
      </c>
      <c r="D12" s="175">
        <v>108382</v>
      </c>
      <c r="E12" s="20" t="s">
        <v>54</v>
      </c>
      <c r="F12" s="63" t="s">
        <v>54</v>
      </c>
      <c r="G12" s="72" t="s">
        <v>260</v>
      </c>
      <c r="H12" s="175">
        <v>39205</v>
      </c>
      <c r="I12" s="20" t="s">
        <v>54</v>
      </c>
      <c r="J12" s="63" t="s">
        <v>54</v>
      </c>
      <c r="K12" s="63" t="s">
        <v>260</v>
      </c>
      <c r="L12" s="176">
        <v>87562</v>
      </c>
      <c r="M12" s="18" t="s">
        <v>54</v>
      </c>
      <c r="N12" s="63" t="s">
        <v>54</v>
      </c>
      <c r="O12" s="63" t="s">
        <v>260</v>
      </c>
      <c r="P12" s="176">
        <v>33351</v>
      </c>
      <c r="Q12" s="20" t="s">
        <v>54</v>
      </c>
    </row>
    <row r="13" spans="1:17" ht="25.5" customHeight="1" x14ac:dyDescent="0.25">
      <c r="A13" s="12"/>
      <c r="B13" s="90" t="s">
        <v>652</v>
      </c>
      <c r="C13" s="90"/>
      <c r="D13" s="90"/>
      <c r="E13" s="90"/>
      <c r="F13" s="90"/>
      <c r="G13" s="90"/>
      <c r="H13" s="90"/>
      <c r="I13" s="90"/>
      <c r="J13" s="90"/>
      <c r="K13" s="90"/>
      <c r="L13" s="90"/>
      <c r="M13" s="90"/>
      <c r="N13" s="90"/>
      <c r="O13" s="90"/>
      <c r="P13" s="90"/>
      <c r="Q13" s="90"/>
    </row>
    <row r="14" spans="1:17" x14ac:dyDescent="0.25">
      <c r="A14" s="12"/>
      <c r="B14" s="90" t="s">
        <v>653</v>
      </c>
      <c r="C14" s="90"/>
      <c r="D14" s="90"/>
      <c r="E14" s="90"/>
      <c r="F14" s="90"/>
      <c r="G14" s="90"/>
      <c r="H14" s="90"/>
      <c r="I14" s="90"/>
      <c r="J14" s="90"/>
      <c r="K14" s="90"/>
      <c r="L14" s="90"/>
      <c r="M14" s="90"/>
      <c r="N14" s="90"/>
      <c r="O14" s="90"/>
      <c r="P14" s="90"/>
      <c r="Q14" s="90"/>
    </row>
  </sheetData>
  <mergeCells count="29">
    <mergeCell ref="B13:Q13"/>
    <mergeCell ref="B14:Q14"/>
    <mergeCell ref="Q9:Q10"/>
    <mergeCell ref="A1:A2"/>
    <mergeCell ref="B1:Q1"/>
    <mergeCell ref="B2:Q2"/>
    <mergeCell ref="B3:Q3"/>
    <mergeCell ref="A4:A14"/>
    <mergeCell ref="B4:Q4"/>
    <mergeCell ref="B5:Q5"/>
    <mergeCell ref="B6:Q6"/>
    <mergeCell ref="B7:Q7"/>
    <mergeCell ref="J9:J10"/>
    <mergeCell ref="K9:L9"/>
    <mergeCell ref="K10:L10"/>
    <mergeCell ref="M9:M10"/>
    <mergeCell ref="N9:N10"/>
    <mergeCell ref="O9:P9"/>
    <mergeCell ref="O10:P10"/>
    <mergeCell ref="C8:H8"/>
    <mergeCell ref="K8:P8"/>
    <mergeCell ref="B9:B10"/>
    <mergeCell ref="C9:D9"/>
    <mergeCell ref="C10:D10"/>
    <mergeCell ref="E9:E10"/>
    <mergeCell ref="F9:F10"/>
    <mergeCell ref="G9:H9"/>
    <mergeCell ref="G10:H10"/>
    <mergeCell ref="I9: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7.7109375" customWidth="1"/>
    <col min="4" max="4" width="23.7109375" customWidth="1"/>
    <col min="5" max="6" width="36.5703125" customWidth="1"/>
    <col min="7" max="7" width="9.42578125" customWidth="1"/>
    <col min="8" max="8" width="22.7109375" customWidth="1"/>
    <col min="9" max="9" width="36.5703125" customWidth="1"/>
  </cols>
  <sheetData>
    <row r="1" spans="1:9" ht="15" customHeight="1" x14ac:dyDescent="0.25">
      <c r="A1" s="9" t="s">
        <v>654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655</v>
      </c>
      <c r="B3" s="11"/>
      <c r="C3" s="11"/>
      <c r="D3" s="11"/>
      <c r="E3" s="11"/>
      <c r="F3" s="11"/>
      <c r="G3" s="11"/>
      <c r="H3" s="11"/>
      <c r="I3" s="11"/>
    </row>
    <row r="4" spans="1:9" x14ac:dyDescent="0.25">
      <c r="A4" s="12" t="s">
        <v>654</v>
      </c>
      <c r="B4" s="89" t="s">
        <v>656</v>
      </c>
      <c r="C4" s="89"/>
      <c r="D4" s="89"/>
      <c r="E4" s="89"/>
      <c r="F4" s="89"/>
      <c r="G4" s="89"/>
      <c r="H4" s="89"/>
      <c r="I4" s="89"/>
    </row>
    <row r="5" spans="1:9" ht="63.75" customHeight="1" x14ac:dyDescent="0.25">
      <c r="A5" s="12"/>
      <c r="B5" s="90" t="s">
        <v>657</v>
      </c>
      <c r="C5" s="90"/>
      <c r="D5" s="90"/>
      <c r="E5" s="90"/>
      <c r="F5" s="90"/>
      <c r="G5" s="90"/>
      <c r="H5" s="90"/>
      <c r="I5" s="90"/>
    </row>
    <row r="6" spans="1:9" x14ac:dyDescent="0.25">
      <c r="A6" s="12"/>
      <c r="B6" s="90" t="s">
        <v>658</v>
      </c>
      <c r="C6" s="90"/>
      <c r="D6" s="90"/>
      <c r="E6" s="90"/>
      <c r="F6" s="90"/>
      <c r="G6" s="90"/>
      <c r="H6" s="90"/>
      <c r="I6" s="90"/>
    </row>
    <row r="7" spans="1:9" ht="15.75" x14ac:dyDescent="0.25">
      <c r="A7" s="12"/>
      <c r="B7" s="91"/>
      <c r="C7" s="91"/>
      <c r="D7" s="91"/>
      <c r="E7" s="91"/>
      <c r="F7" s="91"/>
      <c r="G7" s="91"/>
      <c r="H7" s="91"/>
      <c r="I7" s="91"/>
    </row>
    <row r="8" spans="1:9" x14ac:dyDescent="0.25">
      <c r="A8" s="12"/>
      <c r="B8" s="63"/>
      <c r="C8" s="186" t="s">
        <v>659</v>
      </c>
      <c r="D8" s="186"/>
      <c r="E8" s="186"/>
      <c r="F8" s="186"/>
      <c r="G8" s="186"/>
      <c r="H8" s="186"/>
      <c r="I8" s="182"/>
    </row>
    <row r="9" spans="1:9" x14ac:dyDescent="0.25">
      <c r="A9" s="12"/>
      <c r="B9" s="183"/>
      <c r="C9" s="187" t="s">
        <v>660</v>
      </c>
      <c r="D9" s="187"/>
      <c r="E9" s="182"/>
      <c r="F9" s="184"/>
      <c r="G9" s="187" t="s">
        <v>661</v>
      </c>
      <c r="H9" s="187"/>
      <c r="I9" s="182"/>
    </row>
    <row r="10" spans="1:9" x14ac:dyDescent="0.25">
      <c r="A10" s="12"/>
      <c r="B10" s="66" t="s">
        <v>365</v>
      </c>
      <c r="C10" s="67" t="s">
        <v>260</v>
      </c>
      <c r="D10" s="185">
        <v>0</v>
      </c>
      <c r="E10" s="24"/>
      <c r="F10" s="66"/>
      <c r="G10" s="67" t="s">
        <v>260</v>
      </c>
      <c r="H10" s="185">
        <v>0</v>
      </c>
      <c r="I10" s="24"/>
    </row>
    <row r="11" spans="1:9" x14ac:dyDescent="0.25">
      <c r="A11" s="12"/>
      <c r="B11" s="63" t="s">
        <v>662</v>
      </c>
      <c r="C11" s="18"/>
      <c r="D11" s="52">
        <v>46957</v>
      </c>
      <c r="E11" s="18"/>
      <c r="F11" s="63"/>
      <c r="G11" s="18"/>
      <c r="H11" s="53">
        <v>7.39</v>
      </c>
      <c r="I11" s="18"/>
    </row>
    <row r="12" spans="1:9" x14ac:dyDescent="0.25">
      <c r="A12" s="12"/>
      <c r="B12" s="66" t="s">
        <v>663</v>
      </c>
      <c r="C12" s="24"/>
      <c r="D12" s="51">
        <v>0</v>
      </c>
      <c r="E12" s="24"/>
      <c r="F12" s="56"/>
      <c r="G12" s="24"/>
      <c r="H12" s="51">
        <v>0</v>
      </c>
      <c r="I12" s="24"/>
    </row>
    <row r="13" spans="1:9" x14ac:dyDescent="0.25">
      <c r="A13" s="12"/>
      <c r="B13" s="63" t="s">
        <v>664</v>
      </c>
      <c r="C13" s="54"/>
      <c r="D13" s="55">
        <v>0</v>
      </c>
      <c r="E13" s="18"/>
      <c r="F13" s="63"/>
      <c r="G13" s="18"/>
      <c r="H13" s="53">
        <v>0</v>
      </c>
      <c r="I13" s="18"/>
    </row>
    <row r="14" spans="1:9" ht="15.75" thickBot="1" x14ac:dyDescent="0.3">
      <c r="A14" s="12"/>
      <c r="B14" s="66" t="s">
        <v>665</v>
      </c>
      <c r="C14" s="57" t="s">
        <v>260</v>
      </c>
      <c r="D14" s="58">
        <v>46957</v>
      </c>
      <c r="E14" s="24"/>
      <c r="F14" s="66"/>
      <c r="G14" s="131" t="s">
        <v>260</v>
      </c>
      <c r="H14" s="132">
        <v>7.39</v>
      </c>
      <c r="I14" s="24"/>
    </row>
    <row r="15" spans="1:9" ht="15.75" thickTop="1" x14ac:dyDescent="0.25">
      <c r="A15" s="12"/>
      <c r="B15" s="121"/>
      <c r="C15" s="121"/>
      <c r="D15" s="121"/>
      <c r="E15" s="121"/>
      <c r="F15" s="121"/>
      <c r="G15" s="121"/>
      <c r="H15" s="121"/>
      <c r="I15" s="121"/>
    </row>
    <row r="16" spans="1:9" ht="38.25" customHeight="1" x14ac:dyDescent="0.25">
      <c r="A16" s="12"/>
      <c r="B16" s="90" t="s">
        <v>666</v>
      </c>
      <c r="C16" s="90"/>
      <c r="D16" s="90"/>
      <c r="E16" s="90"/>
      <c r="F16" s="90"/>
      <c r="G16" s="90"/>
      <c r="H16" s="90"/>
      <c r="I16" s="90"/>
    </row>
    <row r="17" spans="1:9" x14ac:dyDescent="0.25">
      <c r="A17" s="12"/>
      <c r="B17" s="90" t="s">
        <v>667</v>
      </c>
      <c r="C17" s="90"/>
      <c r="D17" s="90"/>
      <c r="E17" s="90"/>
      <c r="F17" s="90"/>
      <c r="G17" s="90"/>
      <c r="H17" s="90"/>
      <c r="I17" s="90"/>
    </row>
  </sheetData>
  <mergeCells count="15">
    <mergeCell ref="B6:I6"/>
    <mergeCell ref="B7:I7"/>
    <mergeCell ref="B15:I15"/>
    <mergeCell ref="B16:I16"/>
    <mergeCell ref="B17:I17"/>
    <mergeCell ref="C8:H8"/>
    <mergeCell ref="C9:D9"/>
    <mergeCell ref="G9:H9"/>
    <mergeCell ref="A1:A2"/>
    <mergeCell ref="B1:I1"/>
    <mergeCell ref="B2:I2"/>
    <mergeCell ref="B3:I3"/>
    <mergeCell ref="A4:A17"/>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11410</v>
      </c>
      <c r="C4" s="8">
        <v>12957</v>
      </c>
    </row>
    <row r="5" spans="1:3" x14ac:dyDescent="0.25">
      <c r="A5" s="2" t="s">
        <v>32</v>
      </c>
      <c r="B5" s="7">
        <v>16018</v>
      </c>
      <c r="C5" s="7">
        <v>14556</v>
      </c>
    </row>
    <row r="6" spans="1:3" x14ac:dyDescent="0.25">
      <c r="A6" s="2" t="s">
        <v>33</v>
      </c>
      <c r="B6" s="7">
        <v>27428</v>
      </c>
      <c r="C6" s="7">
        <v>27513</v>
      </c>
    </row>
    <row r="7" spans="1:3" x14ac:dyDescent="0.25">
      <c r="A7" s="2" t="s">
        <v>34</v>
      </c>
      <c r="B7" s="7">
        <v>389829</v>
      </c>
      <c r="C7" s="7">
        <v>422985</v>
      </c>
    </row>
    <row r="8" spans="1:3" x14ac:dyDescent="0.25">
      <c r="A8" s="2" t="s">
        <v>35</v>
      </c>
      <c r="B8" s="4">
        <v>511</v>
      </c>
      <c r="C8" s="4">
        <v>158</v>
      </c>
    </row>
    <row r="9" spans="1:3" x14ac:dyDescent="0.25">
      <c r="A9" s="2" t="s">
        <v>36</v>
      </c>
      <c r="B9" s="7">
        <v>663852</v>
      </c>
      <c r="C9" s="7">
        <v>630684</v>
      </c>
    </row>
    <row r="10" spans="1:3" x14ac:dyDescent="0.25">
      <c r="A10" s="2" t="s">
        <v>37</v>
      </c>
      <c r="B10" s="7">
        <v>7632</v>
      </c>
      <c r="C10" s="7">
        <v>7568</v>
      </c>
    </row>
    <row r="11" spans="1:3" x14ac:dyDescent="0.25">
      <c r="A11" s="2" t="s">
        <v>38</v>
      </c>
      <c r="B11" s="7">
        <v>656220</v>
      </c>
      <c r="C11" s="7">
        <v>623116</v>
      </c>
    </row>
    <row r="12" spans="1:3" x14ac:dyDescent="0.25">
      <c r="A12" s="2" t="s">
        <v>39</v>
      </c>
      <c r="B12" s="7">
        <v>17049</v>
      </c>
      <c r="C12" s="7">
        <v>17187</v>
      </c>
    </row>
    <row r="13" spans="1:3" x14ac:dyDescent="0.25">
      <c r="A13" s="2" t="s">
        <v>40</v>
      </c>
      <c r="B13" s="7">
        <v>5591</v>
      </c>
      <c r="C13" s="7">
        <v>6354</v>
      </c>
    </row>
    <row r="14" spans="1:3" x14ac:dyDescent="0.25">
      <c r="A14" s="2" t="s">
        <v>41</v>
      </c>
      <c r="B14" s="7">
        <v>3222</v>
      </c>
      <c r="C14" s="7">
        <v>3989</v>
      </c>
    </row>
    <row r="15" spans="1:3" x14ac:dyDescent="0.25">
      <c r="A15" s="2" t="s">
        <v>42</v>
      </c>
      <c r="B15" s="7">
        <v>16367</v>
      </c>
      <c r="C15" s="7">
        <v>15908</v>
      </c>
    </row>
    <row r="16" spans="1:3" x14ac:dyDescent="0.25">
      <c r="A16" s="2" t="s">
        <v>43</v>
      </c>
      <c r="B16" s="7">
        <v>20750</v>
      </c>
      <c r="C16" s="7">
        <v>20116</v>
      </c>
    </row>
    <row r="17" spans="1:3" x14ac:dyDescent="0.25">
      <c r="A17" s="2" t="s">
        <v>44</v>
      </c>
      <c r="B17" s="7">
        <v>1136967</v>
      </c>
      <c r="C17" s="7">
        <v>1137326</v>
      </c>
    </row>
    <row r="18" spans="1:3" x14ac:dyDescent="0.25">
      <c r="A18" s="3" t="s">
        <v>45</v>
      </c>
      <c r="B18" s="4"/>
      <c r="C18" s="4"/>
    </row>
    <row r="19" spans="1:3" x14ac:dyDescent="0.25">
      <c r="A19" s="2" t="s">
        <v>46</v>
      </c>
      <c r="B19" s="7">
        <v>184697</v>
      </c>
      <c r="C19" s="7">
        <v>155893</v>
      </c>
    </row>
    <row r="20" spans="1:3" x14ac:dyDescent="0.25">
      <c r="A20" s="2" t="s">
        <v>47</v>
      </c>
      <c r="B20" s="7">
        <v>731006</v>
      </c>
      <c r="C20" s="7">
        <v>759323</v>
      </c>
    </row>
    <row r="21" spans="1:3" x14ac:dyDescent="0.25">
      <c r="A21" s="2" t="s">
        <v>48</v>
      </c>
      <c r="B21" s="7">
        <v>915703</v>
      </c>
      <c r="C21" s="7">
        <v>915216</v>
      </c>
    </row>
    <row r="22" spans="1:3" x14ac:dyDescent="0.25">
      <c r="A22" s="2" t="s">
        <v>49</v>
      </c>
      <c r="B22" s="7">
        <v>59136</v>
      </c>
      <c r="C22" s="7">
        <v>81617</v>
      </c>
    </row>
    <row r="23" spans="1:3" x14ac:dyDescent="0.25">
      <c r="A23" s="2" t="s">
        <v>50</v>
      </c>
      <c r="B23" s="7">
        <v>28381</v>
      </c>
      <c r="C23" s="7">
        <v>19822</v>
      </c>
    </row>
    <row r="24" spans="1:3" x14ac:dyDescent="0.25">
      <c r="A24" s="2" t="s">
        <v>51</v>
      </c>
      <c r="B24" s="7">
        <v>10187</v>
      </c>
      <c r="C24" s="7">
        <v>7664</v>
      </c>
    </row>
    <row r="25" spans="1:3" x14ac:dyDescent="0.25">
      <c r="A25" s="2" t="s">
        <v>52</v>
      </c>
      <c r="B25" s="7">
        <v>1013407</v>
      </c>
      <c r="C25" s="7">
        <v>1024319</v>
      </c>
    </row>
    <row r="26" spans="1:3" ht="30" x14ac:dyDescent="0.25">
      <c r="A26" s="2" t="s">
        <v>53</v>
      </c>
      <c r="B26" s="4" t="s">
        <v>54</v>
      </c>
      <c r="C26" s="4" t="s">
        <v>54</v>
      </c>
    </row>
    <row r="27" spans="1:3" x14ac:dyDescent="0.25">
      <c r="A27" s="3" t="s">
        <v>55</v>
      </c>
      <c r="B27" s="4"/>
      <c r="C27" s="4"/>
    </row>
    <row r="28" spans="1:3" ht="30" x14ac:dyDescent="0.25">
      <c r="A28" s="2" t="s">
        <v>56</v>
      </c>
      <c r="B28" s="7">
        <v>106021</v>
      </c>
      <c r="C28" s="7">
        <v>105905</v>
      </c>
    </row>
    <row r="29" spans="1:3" x14ac:dyDescent="0.25">
      <c r="A29" s="2" t="s">
        <v>57</v>
      </c>
      <c r="B29" s="7">
        <v>20944</v>
      </c>
      <c r="C29" s="7">
        <v>14215</v>
      </c>
    </row>
    <row r="30" spans="1:3" ht="30" x14ac:dyDescent="0.25">
      <c r="A30" s="2" t="s">
        <v>58</v>
      </c>
      <c r="B30" s="7">
        <v>1093</v>
      </c>
      <c r="C30" s="7">
        <v>-5465</v>
      </c>
    </row>
    <row r="31" spans="1:3" ht="30" x14ac:dyDescent="0.25">
      <c r="A31" s="2" t="s">
        <v>59</v>
      </c>
      <c r="B31" s="7">
        <v>-4498</v>
      </c>
      <c r="C31" s="7">
        <v>-1648</v>
      </c>
    </row>
    <row r="32" spans="1:3" x14ac:dyDescent="0.25">
      <c r="A32" s="2" t="s">
        <v>60</v>
      </c>
      <c r="B32" s="7">
        <v>123560</v>
      </c>
      <c r="C32" s="7">
        <v>113007</v>
      </c>
    </row>
    <row r="33" spans="1:3" ht="30" x14ac:dyDescent="0.25">
      <c r="A33" s="2" t="s">
        <v>61</v>
      </c>
      <c r="B33" s="8">
        <v>1136967</v>
      </c>
      <c r="C33" s="8">
        <v>1137326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6.5703125" bestFit="1" customWidth="1"/>
    <col min="2" max="2" width="36.5703125" customWidth="1"/>
    <col min="3" max="3" width="7.5703125" customWidth="1"/>
    <col min="4" max="4" width="27.140625" customWidth="1"/>
    <col min="5" max="6" width="36.5703125" customWidth="1"/>
    <col min="7" max="7" width="21.85546875" customWidth="1"/>
    <col min="8" max="8" width="10.5703125" customWidth="1"/>
    <col min="9" max="9" width="36.5703125" customWidth="1"/>
    <col min="10" max="10" width="7.5703125" customWidth="1"/>
    <col min="11" max="11" width="23.5703125" customWidth="1"/>
    <col min="12" max="13" width="36.5703125" customWidth="1"/>
    <col min="14" max="14" width="7.5703125" customWidth="1"/>
    <col min="15" max="15" width="10.5703125" customWidth="1"/>
    <col min="16" max="16" width="36.5703125" customWidth="1"/>
    <col min="17" max="17" width="7.5703125" customWidth="1"/>
    <col min="18" max="18" width="23.5703125" customWidth="1"/>
    <col min="19" max="20" width="36.5703125" customWidth="1"/>
    <col min="21" max="21" width="11.140625" customWidth="1"/>
    <col min="22" max="22" width="10.5703125" customWidth="1"/>
  </cols>
  <sheetData>
    <row r="1" spans="1:22" ht="15" customHeight="1" x14ac:dyDescent="0.25">
      <c r="A1" s="9" t="s">
        <v>668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669</v>
      </c>
      <c r="B3" s="11"/>
      <c r="C3" s="11"/>
      <c r="D3" s="11"/>
      <c r="E3" s="11"/>
      <c r="F3" s="11"/>
      <c r="G3" s="11"/>
      <c r="H3" s="11"/>
      <c r="I3" s="11"/>
      <c r="J3" s="11"/>
      <c r="K3" s="11"/>
      <c r="L3" s="11"/>
      <c r="M3" s="11"/>
      <c r="N3" s="11"/>
      <c r="O3" s="11"/>
      <c r="P3" s="11"/>
      <c r="Q3" s="11"/>
      <c r="R3" s="11"/>
      <c r="S3" s="11"/>
      <c r="T3" s="11"/>
      <c r="U3" s="11"/>
      <c r="V3" s="11"/>
    </row>
    <row r="4" spans="1:22" x14ac:dyDescent="0.25">
      <c r="A4" s="12" t="s">
        <v>668</v>
      </c>
      <c r="B4" s="89" t="s">
        <v>670</v>
      </c>
      <c r="C4" s="89"/>
      <c r="D4" s="89"/>
      <c r="E4" s="89"/>
      <c r="F4" s="89"/>
      <c r="G4" s="89"/>
      <c r="H4" s="89"/>
      <c r="I4" s="89"/>
      <c r="J4" s="89"/>
      <c r="K4" s="89"/>
      <c r="L4" s="89"/>
      <c r="M4" s="89"/>
      <c r="N4" s="89"/>
      <c r="O4" s="89"/>
      <c r="P4" s="89"/>
      <c r="Q4" s="89"/>
      <c r="R4" s="89"/>
      <c r="S4" s="89"/>
      <c r="T4" s="89"/>
      <c r="U4" s="89"/>
      <c r="V4" s="89"/>
    </row>
    <row r="5" spans="1:22" ht="25.5" customHeight="1" x14ac:dyDescent="0.25">
      <c r="A5" s="12"/>
      <c r="B5" s="90" t="s">
        <v>671</v>
      </c>
      <c r="C5" s="90"/>
      <c r="D5" s="90"/>
      <c r="E5" s="90"/>
      <c r="F5" s="90"/>
      <c r="G5" s="90"/>
      <c r="H5" s="90"/>
      <c r="I5" s="90"/>
      <c r="J5" s="90"/>
      <c r="K5" s="90"/>
      <c r="L5" s="90"/>
      <c r="M5" s="90"/>
      <c r="N5" s="90"/>
      <c r="O5" s="90"/>
      <c r="P5" s="90"/>
      <c r="Q5" s="90"/>
      <c r="R5" s="90"/>
      <c r="S5" s="90"/>
      <c r="T5" s="90"/>
      <c r="U5" s="90"/>
      <c r="V5" s="90"/>
    </row>
    <row r="6" spans="1:22" ht="25.5" customHeight="1" x14ac:dyDescent="0.25">
      <c r="A6" s="12"/>
      <c r="B6" s="90" t="s">
        <v>672</v>
      </c>
      <c r="C6" s="90"/>
      <c r="D6" s="90"/>
      <c r="E6" s="90"/>
      <c r="F6" s="90"/>
      <c r="G6" s="90"/>
      <c r="H6" s="90"/>
      <c r="I6" s="90"/>
      <c r="J6" s="90"/>
      <c r="K6" s="90"/>
      <c r="L6" s="90"/>
      <c r="M6" s="90"/>
      <c r="N6" s="90"/>
      <c r="O6" s="90"/>
      <c r="P6" s="90"/>
      <c r="Q6" s="90"/>
      <c r="R6" s="90"/>
      <c r="S6" s="90"/>
      <c r="T6" s="90"/>
      <c r="U6" s="90"/>
      <c r="V6" s="90"/>
    </row>
    <row r="7" spans="1:22" ht="25.5" customHeight="1" x14ac:dyDescent="0.25">
      <c r="A7" s="12"/>
      <c r="B7" s="90" t="s">
        <v>673</v>
      </c>
      <c r="C7" s="90"/>
      <c r="D7" s="90"/>
      <c r="E7" s="90"/>
      <c r="F7" s="90"/>
      <c r="G7" s="90"/>
      <c r="H7" s="90"/>
      <c r="I7" s="90"/>
      <c r="J7" s="90"/>
      <c r="K7" s="90"/>
      <c r="L7" s="90"/>
      <c r="M7" s="90"/>
      <c r="N7" s="90"/>
      <c r="O7" s="90"/>
      <c r="P7" s="90"/>
      <c r="Q7" s="90"/>
      <c r="R7" s="90"/>
      <c r="S7" s="90"/>
      <c r="T7" s="90"/>
      <c r="U7" s="90"/>
      <c r="V7" s="90"/>
    </row>
    <row r="8" spans="1:22" x14ac:dyDescent="0.25">
      <c r="A8" s="12"/>
      <c r="B8" s="90" t="s">
        <v>674</v>
      </c>
      <c r="C8" s="90"/>
      <c r="D8" s="90"/>
      <c r="E8" s="90"/>
      <c r="F8" s="90"/>
      <c r="G8" s="90"/>
      <c r="H8" s="90"/>
      <c r="I8" s="90"/>
      <c r="J8" s="90"/>
      <c r="K8" s="90"/>
      <c r="L8" s="90"/>
      <c r="M8" s="90"/>
      <c r="N8" s="90"/>
      <c r="O8" s="90"/>
      <c r="P8" s="90"/>
      <c r="Q8" s="90"/>
      <c r="R8" s="90"/>
      <c r="S8" s="90"/>
      <c r="T8" s="90"/>
      <c r="U8" s="90"/>
      <c r="V8" s="90"/>
    </row>
    <row r="9" spans="1:22" ht="15.75" x14ac:dyDescent="0.25">
      <c r="A9" s="12"/>
      <c r="B9" s="63"/>
      <c r="C9" s="71"/>
      <c r="D9" s="71"/>
      <c r="E9" s="21"/>
      <c r="F9" s="20"/>
      <c r="G9" s="84"/>
      <c r="H9" s="20"/>
      <c r="I9" s="72"/>
      <c r="J9" s="40" t="s">
        <v>675</v>
      </c>
      <c r="K9" s="40"/>
      <c r="L9" s="40"/>
      <c r="M9" s="40"/>
      <c r="N9" s="40"/>
      <c r="O9" s="20"/>
      <c r="P9" s="188"/>
      <c r="Q9" s="40" t="s">
        <v>676</v>
      </c>
      <c r="R9" s="40"/>
      <c r="S9" s="40"/>
      <c r="T9" s="40"/>
      <c r="U9" s="40"/>
      <c r="V9" s="20"/>
    </row>
    <row r="10" spans="1:22" ht="15.75" x14ac:dyDescent="0.25">
      <c r="A10" s="12"/>
      <c r="B10" s="63"/>
      <c r="C10" s="84"/>
      <c r="D10" s="84"/>
      <c r="E10" s="20"/>
      <c r="F10" s="20"/>
      <c r="G10" s="84"/>
      <c r="H10" s="20"/>
      <c r="I10" s="72"/>
      <c r="J10" s="40"/>
      <c r="K10" s="40"/>
      <c r="L10" s="40"/>
      <c r="M10" s="40"/>
      <c r="N10" s="40"/>
      <c r="O10" s="20"/>
      <c r="P10" s="188"/>
      <c r="Q10" s="40"/>
      <c r="R10" s="40"/>
      <c r="S10" s="40"/>
      <c r="T10" s="40"/>
      <c r="U10" s="40"/>
      <c r="V10" s="20"/>
    </row>
    <row r="11" spans="1:22" ht="15.75" x14ac:dyDescent="0.25">
      <c r="A11" s="12"/>
      <c r="B11" s="63"/>
      <c r="C11" s="41" t="s">
        <v>677</v>
      </c>
      <c r="D11" s="41"/>
      <c r="E11" s="41"/>
      <c r="F11" s="41"/>
      <c r="G11" s="41"/>
      <c r="H11" s="20"/>
      <c r="I11" s="189"/>
      <c r="J11" s="41"/>
      <c r="K11" s="41"/>
      <c r="L11" s="41"/>
      <c r="M11" s="41"/>
      <c r="N11" s="41"/>
      <c r="O11" s="20"/>
      <c r="P11" s="190"/>
      <c r="Q11" s="41"/>
      <c r="R11" s="41"/>
      <c r="S11" s="41"/>
      <c r="T11" s="41"/>
      <c r="U11" s="41"/>
      <c r="V11" s="20"/>
    </row>
    <row r="12" spans="1:22" ht="15.75" x14ac:dyDescent="0.25">
      <c r="A12" s="12"/>
      <c r="B12" s="63"/>
      <c r="C12" s="196" t="s">
        <v>633</v>
      </c>
      <c r="D12" s="196"/>
      <c r="E12" s="20"/>
      <c r="F12" s="196" t="s">
        <v>678</v>
      </c>
      <c r="G12" s="196"/>
      <c r="H12" s="20"/>
      <c r="I12" s="191"/>
      <c r="J12" s="196" t="s">
        <v>633</v>
      </c>
      <c r="K12" s="196"/>
      <c r="L12" s="20"/>
      <c r="M12" s="196" t="s">
        <v>678</v>
      </c>
      <c r="N12" s="196"/>
      <c r="O12" s="20"/>
      <c r="P12" s="192"/>
      <c r="Q12" s="196" t="s">
        <v>633</v>
      </c>
      <c r="R12" s="196"/>
      <c r="S12" s="20"/>
      <c r="T12" s="196" t="s">
        <v>678</v>
      </c>
      <c r="U12" s="196"/>
      <c r="V12" s="20"/>
    </row>
    <row r="13" spans="1:22" ht="15.75" x14ac:dyDescent="0.25">
      <c r="A13" s="12"/>
      <c r="B13" s="72">
        <v>2014</v>
      </c>
      <c r="C13" s="47"/>
      <c r="D13" s="47"/>
      <c r="E13" s="18"/>
      <c r="F13" s="47"/>
      <c r="G13" s="47"/>
      <c r="H13" s="18"/>
      <c r="I13" s="145"/>
      <c r="J13" s="47"/>
      <c r="K13" s="47"/>
      <c r="L13" s="18"/>
      <c r="M13" s="47"/>
      <c r="N13" s="47"/>
      <c r="O13" s="18"/>
      <c r="P13" s="193"/>
      <c r="Q13" s="194"/>
      <c r="R13" s="194"/>
      <c r="S13" s="21"/>
      <c r="T13" s="194"/>
      <c r="U13" s="194"/>
      <c r="V13" s="21"/>
    </row>
    <row r="14" spans="1:22" ht="15.75" x14ac:dyDescent="0.25">
      <c r="A14" s="12"/>
      <c r="B14" s="63" t="s">
        <v>679</v>
      </c>
      <c r="C14" s="18"/>
      <c r="D14" s="18"/>
      <c r="E14" s="18"/>
      <c r="F14" s="18"/>
      <c r="G14" s="18"/>
      <c r="H14" s="18"/>
      <c r="I14" s="63"/>
      <c r="J14" s="18"/>
      <c r="K14" s="18"/>
      <c r="L14" s="18"/>
      <c r="M14" s="18"/>
      <c r="N14" s="18"/>
      <c r="O14" s="18"/>
      <c r="P14" s="70"/>
      <c r="Q14" s="21"/>
      <c r="R14" s="21"/>
      <c r="S14" s="21"/>
      <c r="T14" s="21"/>
      <c r="U14" s="21"/>
      <c r="V14" s="21"/>
    </row>
    <row r="15" spans="1:22" ht="15.75" x14ac:dyDescent="0.25">
      <c r="A15" s="12"/>
      <c r="B15" s="63" t="s">
        <v>680</v>
      </c>
      <c r="C15" s="18" t="s">
        <v>260</v>
      </c>
      <c r="D15" s="52">
        <v>121340</v>
      </c>
      <c r="E15" s="18"/>
      <c r="F15" s="18"/>
      <c r="G15" s="53">
        <v>16.48</v>
      </c>
      <c r="H15" s="18" t="s">
        <v>620</v>
      </c>
      <c r="I15" s="63"/>
      <c r="J15" s="18" t="s">
        <v>260</v>
      </c>
      <c r="K15" s="52">
        <v>58523</v>
      </c>
      <c r="L15" s="18"/>
      <c r="M15" s="18"/>
      <c r="N15" s="53">
        <v>8</v>
      </c>
      <c r="O15" s="18" t="s">
        <v>620</v>
      </c>
      <c r="P15" s="70"/>
      <c r="Q15" s="60" t="s">
        <v>681</v>
      </c>
      <c r="R15" s="60"/>
      <c r="S15" s="18"/>
      <c r="T15" s="60" t="s">
        <v>681</v>
      </c>
      <c r="U15" s="60"/>
      <c r="V15" s="18"/>
    </row>
    <row r="16" spans="1:22" ht="15.75" x14ac:dyDescent="0.25">
      <c r="A16" s="12"/>
      <c r="B16" s="66" t="s">
        <v>682</v>
      </c>
      <c r="C16" s="24"/>
      <c r="D16" s="50">
        <v>114321</v>
      </c>
      <c r="E16" s="24"/>
      <c r="F16" s="24"/>
      <c r="G16" s="51">
        <v>15.56</v>
      </c>
      <c r="H16" s="24" t="s">
        <v>620</v>
      </c>
      <c r="I16" s="69"/>
      <c r="J16" s="24"/>
      <c r="K16" s="50">
        <v>58773</v>
      </c>
      <c r="L16" s="24"/>
      <c r="M16" s="24"/>
      <c r="N16" s="51">
        <v>8</v>
      </c>
      <c r="O16" s="24" t="s">
        <v>620</v>
      </c>
      <c r="P16" s="69"/>
      <c r="Q16" s="24" t="s">
        <v>260</v>
      </c>
      <c r="R16" s="50">
        <v>73466</v>
      </c>
      <c r="S16" s="24"/>
      <c r="T16" s="24"/>
      <c r="U16" s="51">
        <v>10</v>
      </c>
      <c r="V16" s="24" t="s">
        <v>620</v>
      </c>
    </row>
    <row r="17" spans="1:22" ht="15.75" x14ac:dyDescent="0.25">
      <c r="A17" s="12"/>
      <c r="B17" s="63" t="s">
        <v>683</v>
      </c>
      <c r="C17" s="18"/>
      <c r="D17" s="18"/>
      <c r="E17" s="18"/>
      <c r="F17" s="18"/>
      <c r="G17" s="18"/>
      <c r="H17" s="18"/>
      <c r="I17" s="70"/>
      <c r="J17" s="18"/>
      <c r="K17" s="18"/>
      <c r="L17" s="18"/>
      <c r="M17" s="18"/>
      <c r="N17" s="18"/>
      <c r="O17" s="18"/>
      <c r="P17" s="70"/>
      <c r="Q17" s="18"/>
      <c r="R17" s="18"/>
      <c r="S17" s="18"/>
      <c r="T17" s="18"/>
      <c r="U17" s="18"/>
      <c r="V17" s="18"/>
    </row>
    <row r="18" spans="1:22" ht="15.75" x14ac:dyDescent="0.25">
      <c r="A18" s="12"/>
      <c r="B18" s="66" t="s">
        <v>680</v>
      </c>
      <c r="C18" s="24"/>
      <c r="D18" s="50">
        <v>113654</v>
      </c>
      <c r="E18" s="24"/>
      <c r="F18" s="24"/>
      <c r="G18" s="51">
        <v>15.43</v>
      </c>
      <c r="H18" s="24" t="s">
        <v>620</v>
      </c>
      <c r="I18" s="69"/>
      <c r="J18" s="24"/>
      <c r="K18" s="50">
        <v>29262</v>
      </c>
      <c r="L18" s="24"/>
      <c r="M18" s="24"/>
      <c r="N18" s="51">
        <v>4</v>
      </c>
      <c r="O18" s="24" t="s">
        <v>620</v>
      </c>
      <c r="P18" s="69"/>
      <c r="Q18" s="151" t="s">
        <v>681</v>
      </c>
      <c r="R18" s="151"/>
      <c r="S18" s="24"/>
      <c r="T18" s="151" t="s">
        <v>681</v>
      </c>
      <c r="U18" s="151"/>
      <c r="V18" s="24"/>
    </row>
    <row r="19" spans="1:22" ht="15.75" x14ac:dyDescent="0.25">
      <c r="A19" s="12"/>
      <c r="B19" s="63" t="s">
        <v>682</v>
      </c>
      <c r="C19" s="18"/>
      <c r="D19" s="52">
        <v>106689</v>
      </c>
      <c r="E19" s="18"/>
      <c r="F19" s="18"/>
      <c r="G19" s="53">
        <v>14.52</v>
      </c>
      <c r="H19" s="18" t="s">
        <v>620</v>
      </c>
      <c r="I19" s="70"/>
      <c r="J19" s="18"/>
      <c r="K19" s="52">
        <v>29386</v>
      </c>
      <c r="L19" s="18"/>
      <c r="M19" s="18"/>
      <c r="N19" s="53">
        <v>4</v>
      </c>
      <c r="O19" s="18" t="s">
        <v>620</v>
      </c>
      <c r="P19" s="70"/>
      <c r="Q19" s="18"/>
      <c r="R19" s="52">
        <v>44079</v>
      </c>
      <c r="S19" s="18"/>
      <c r="T19" s="18"/>
      <c r="U19" s="53">
        <v>6</v>
      </c>
      <c r="V19" s="18" t="s">
        <v>620</v>
      </c>
    </row>
    <row r="20" spans="1:22" ht="15.75" x14ac:dyDescent="0.25">
      <c r="A20" s="12"/>
      <c r="B20" s="66" t="s">
        <v>684</v>
      </c>
      <c r="C20" s="24"/>
      <c r="D20" s="24"/>
      <c r="E20" s="24"/>
      <c r="F20" s="24"/>
      <c r="G20" s="24"/>
      <c r="H20" s="24"/>
      <c r="I20" s="69"/>
      <c r="J20" s="24"/>
      <c r="K20" s="24"/>
      <c r="L20" s="24"/>
      <c r="M20" s="24"/>
      <c r="N20" s="24"/>
      <c r="O20" s="24"/>
      <c r="P20" s="69"/>
      <c r="Q20" s="24"/>
      <c r="R20" s="24"/>
      <c r="S20" s="24"/>
      <c r="T20" s="24"/>
      <c r="U20" s="24"/>
      <c r="V20" s="24"/>
    </row>
    <row r="21" spans="1:22" ht="15.75" x14ac:dyDescent="0.25">
      <c r="A21" s="12"/>
      <c r="B21" s="63" t="s">
        <v>680</v>
      </c>
      <c r="C21" s="18"/>
      <c r="D21" s="52">
        <v>113654</v>
      </c>
      <c r="E21" s="18"/>
      <c r="F21" s="18"/>
      <c r="G21" s="53">
        <v>10.029999999999999</v>
      </c>
      <c r="H21" s="18" t="s">
        <v>620</v>
      </c>
      <c r="I21" s="70"/>
      <c r="J21" s="18"/>
      <c r="K21" s="52">
        <v>45313</v>
      </c>
      <c r="L21" s="18"/>
      <c r="M21" s="18"/>
      <c r="N21" s="53">
        <v>4</v>
      </c>
      <c r="O21" s="18" t="s">
        <v>620</v>
      </c>
      <c r="P21" s="70"/>
      <c r="Q21" s="60" t="s">
        <v>681</v>
      </c>
      <c r="R21" s="60"/>
      <c r="S21" s="18"/>
      <c r="T21" s="60" t="s">
        <v>681</v>
      </c>
      <c r="U21" s="60"/>
      <c r="V21" s="18"/>
    </row>
    <row r="22" spans="1:22" ht="15.75" x14ac:dyDescent="0.25">
      <c r="A22" s="12"/>
      <c r="B22" s="66" t="s">
        <v>682</v>
      </c>
      <c r="C22" s="24"/>
      <c r="D22" s="50">
        <v>106689</v>
      </c>
      <c r="E22" s="24"/>
      <c r="F22" s="24"/>
      <c r="G22" s="51">
        <v>9.3699999999999992</v>
      </c>
      <c r="H22" s="24" t="s">
        <v>620</v>
      </c>
      <c r="I22" s="69"/>
      <c r="J22" s="24"/>
      <c r="K22" s="50">
        <v>45565</v>
      </c>
      <c r="L22" s="24"/>
      <c r="M22" s="24"/>
      <c r="N22" s="51">
        <v>4</v>
      </c>
      <c r="O22" s="24" t="s">
        <v>620</v>
      </c>
      <c r="P22" s="69"/>
      <c r="Q22" s="24"/>
      <c r="R22" s="50">
        <v>56956</v>
      </c>
      <c r="S22" s="24"/>
      <c r="T22" s="24"/>
      <c r="U22" s="51">
        <v>5</v>
      </c>
      <c r="V22" s="24" t="s">
        <v>620</v>
      </c>
    </row>
    <row r="23" spans="1:22" ht="15.75" x14ac:dyDescent="0.25">
      <c r="A23" s="12"/>
      <c r="B23" s="63"/>
      <c r="C23" s="18"/>
      <c r="D23" s="18"/>
      <c r="E23" s="18"/>
      <c r="F23" s="18"/>
      <c r="G23" s="18"/>
      <c r="H23" s="18"/>
      <c r="I23" s="63"/>
      <c r="J23" s="18"/>
      <c r="K23" s="18"/>
      <c r="L23" s="18"/>
      <c r="M23" s="18"/>
      <c r="N23" s="18"/>
      <c r="O23" s="18"/>
      <c r="P23" s="70"/>
      <c r="Q23" s="18"/>
      <c r="R23" s="18"/>
      <c r="S23" s="18"/>
      <c r="T23" s="18"/>
      <c r="U23" s="18"/>
      <c r="V23" s="18"/>
    </row>
    <row r="24" spans="1:22" ht="15.75" x14ac:dyDescent="0.25">
      <c r="A24" s="12"/>
      <c r="B24" s="195">
        <v>2013</v>
      </c>
      <c r="C24" s="24"/>
      <c r="D24" s="24"/>
      <c r="E24" s="24"/>
      <c r="F24" s="24"/>
      <c r="G24" s="24"/>
      <c r="H24" s="24"/>
      <c r="I24" s="66"/>
      <c r="J24" s="24"/>
      <c r="K24" s="24"/>
      <c r="L24" s="24"/>
      <c r="M24" s="24"/>
      <c r="N24" s="24"/>
      <c r="O24" s="24"/>
      <c r="P24" s="69"/>
      <c r="Q24" s="24"/>
      <c r="R24" s="24"/>
      <c r="S24" s="24"/>
      <c r="T24" s="24"/>
      <c r="U24" s="24"/>
      <c r="V24" s="24"/>
    </row>
    <row r="25" spans="1:22" ht="15.75" x14ac:dyDescent="0.25">
      <c r="A25" s="12"/>
      <c r="B25" s="63" t="s">
        <v>679</v>
      </c>
      <c r="C25" s="18"/>
      <c r="D25" s="18"/>
      <c r="E25" s="18"/>
      <c r="F25" s="18"/>
      <c r="G25" s="18"/>
      <c r="H25" s="18"/>
      <c r="I25" s="63"/>
      <c r="J25" s="18"/>
      <c r="K25" s="18"/>
      <c r="L25" s="18"/>
      <c r="M25" s="18"/>
      <c r="N25" s="18"/>
      <c r="O25" s="18"/>
      <c r="P25" s="70"/>
      <c r="Q25" s="18"/>
      <c r="R25" s="18"/>
      <c r="S25" s="18"/>
      <c r="T25" s="18"/>
      <c r="U25" s="18"/>
      <c r="V25" s="18"/>
    </row>
    <row r="26" spans="1:22" ht="15.75" x14ac:dyDescent="0.25">
      <c r="A26" s="12"/>
      <c r="B26" s="66" t="s">
        <v>680</v>
      </c>
      <c r="C26" s="24" t="s">
        <v>260</v>
      </c>
      <c r="D26" s="50">
        <v>115730</v>
      </c>
      <c r="E26" s="24"/>
      <c r="F26" s="24"/>
      <c r="G26" s="51">
        <v>16.260000000000002</v>
      </c>
      <c r="H26" s="24" t="s">
        <v>620</v>
      </c>
      <c r="I26" s="66"/>
      <c r="J26" s="24" t="s">
        <v>260</v>
      </c>
      <c r="K26" s="50">
        <v>56950</v>
      </c>
      <c r="L26" s="24"/>
      <c r="M26" s="24"/>
      <c r="N26" s="51">
        <v>8</v>
      </c>
      <c r="O26" s="24" t="s">
        <v>620</v>
      </c>
      <c r="P26" s="69"/>
      <c r="Q26" s="151" t="s">
        <v>681</v>
      </c>
      <c r="R26" s="151"/>
      <c r="S26" s="24"/>
      <c r="T26" s="151" t="s">
        <v>681</v>
      </c>
      <c r="U26" s="151"/>
      <c r="V26" s="24"/>
    </row>
    <row r="27" spans="1:22" ht="15.75" x14ac:dyDescent="0.25">
      <c r="A27" s="12"/>
      <c r="B27" s="63" t="s">
        <v>682</v>
      </c>
      <c r="C27" s="18"/>
      <c r="D27" s="52">
        <v>109154</v>
      </c>
      <c r="E27" s="18"/>
      <c r="F27" s="18"/>
      <c r="G27" s="53">
        <v>15.42</v>
      </c>
      <c r="H27" s="18" t="s">
        <v>620</v>
      </c>
      <c r="I27" s="70"/>
      <c r="J27" s="18"/>
      <c r="K27" s="52">
        <v>56638</v>
      </c>
      <c r="L27" s="18"/>
      <c r="M27" s="18"/>
      <c r="N27" s="53">
        <v>8</v>
      </c>
      <c r="O27" s="18" t="s">
        <v>620</v>
      </c>
      <c r="P27" s="70"/>
      <c r="Q27" s="18" t="s">
        <v>260</v>
      </c>
      <c r="R27" s="52">
        <v>70798</v>
      </c>
      <c r="S27" s="18"/>
      <c r="T27" s="18"/>
      <c r="U27" s="53">
        <v>10</v>
      </c>
      <c r="V27" s="18" t="s">
        <v>620</v>
      </c>
    </row>
    <row r="28" spans="1:22" ht="15.75" x14ac:dyDescent="0.25">
      <c r="A28" s="12"/>
      <c r="B28" s="66" t="s">
        <v>683</v>
      </c>
      <c r="C28" s="24"/>
      <c r="D28" s="24"/>
      <c r="E28" s="24"/>
      <c r="F28" s="24"/>
      <c r="G28" s="24"/>
      <c r="H28" s="24"/>
      <c r="I28" s="69"/>
      <c r="J28" s="24"/>
      <c r="K28" s="24"/>
      <c r="L28" s="24"/>
      <c r="M28" s="24"/>
      <c r="N28" s="24"/>
      <c r="O28" s="24"/>
      <c r="P28" s="69"/>
      <c r="Q28" s="24"/>
      <c r="R28" s="24"/>
      <c r="S28" s="24"/>
      <c r="T28" s="24"/>
      <c r="U28" s="24"/>
      <c r="V28" s="24"/>
    </row>
    <row r="29" spans="1:22" ht="15.75" x14ac:dyDescent="0.25">
      <c r="A29" s="12"/>
      <c r="B29" s="63" t="s">
        <v>680</v>
      </c>
      <c r="C29" s="18"/>
      <c r="D29" s="52">
        <v>108130</v>
      </c>
      <c r="E29" s="18"/>
      <c r="F29" s="18"/>
      <c r="G29" s="53">
        <v>15.19</v>
      </c>
      <c r="H29" s="18" t="s">
        <v>620</v>
      </c>
      <c r="I29" s="70"/>
      <c r="J29" s="18"/>
      <c r="K29" s="52">
        <v>28475</v>
      </c>
      <c r="L29" s="18"/>
      <c r="M29" s="18"/>
      <c r="N29" s="53">
        <v>4</v>
      </c>
      <c r="O29" s="18" t="s">
        <v>620</v>
      </c>
      <c r="P29" s="70"/>
      <c r="Q29" s="60" t="s">
        <v>681</v>
      </c>
      <c r="R29" s="60"/>
      <c r="S29" s="18"/>
      <c r="T29" s="60" t="s">
        <v>681</v>
      </c>
      <c r="U29" s="60"/>
      <c r="V29" s="18"/>
    </row>
    <row r="30" spans="1:22" ht="15.75" x14ac:dyDescent="0.25">
      <c r="A30" s="12"/>
      <c r="B30" s="66" t="s">
        <v>682</v>
      </c>
      <c r="C30" s="24"/>
      <c r="D30" s="50">
        <v>101586</v>
      </c>
      <c r="E30" s="24"/>
      <c r="F30" s="24"/>
      <c r="G30" s="51">
        <v>14.35</v>
      </c>
      <c r="H30" s="24" t="s">
        <v>620</v>
      </c>
      <c r="I30" s="69"/>
      <c r="J30" s="24"/>
      <c r="K30" s="50">
        <v>28319</v>
      </c>
      <c r="L30" s="24"/>
      <c r="M30" s="24"/>
      <c r="N30" s="51">
        <v>4</v>
      </c>
      <c r="O30" s="24" t="s">
        <v>620</v>
      </c>
      <c r="P30" s="69"/>
      <c r="Q30" s="24"/>
      <c r="R30" s="50">
        <v>42479</v>
      </c>
      <c r="S30" s="24"/>
      <c r="T30" s="24"/>
      <c r="U30" s="51">
        <v>6</v>
      </c>
      <c r="V30" s="24" t="s">
        <v>620</v>
      </c>
    </row>
    <row r="31" spans="1:22" ht="15.75" x14ac:dyDescent="0.25">
      <c r="A31" s="12"/>
      <c r="B31" s="63" t="s">
        <v>684</v>
      </c>
      <c r="C31" s="18"/>
      <c r="D31" s="18"/>
      <c r="E31" s="18"/>
      <c r="F31" s="18"/>
      <c r="G31" s="18"/>
      <c r="H31" s="18"/>
      <c r="I31" s="70"/>
      <c r="J31" s="18"/>
      <c r="K31" s="18"/>
      <c r="L31" s="18"/>
      <c r="M31" s="18"/>
      <c r="N31" s="18"/>
      <c r="O31" s="18"/>
      <c r="P31" s="70"/>
      <c r="Q31" s="18"/>
      <c r="R31" s="18"/>
      <c r="S31" s="18"/>
      <c r="T31" s="18"/>
      <c r="U31" s="18"/>
      <c r="V31" s="18"/>
    </row>
    <row r="32" spans="1:22" ht="15.75" x14ac:dyDescent="0.25">
      <c r="A32" s="12"/>
      <c r="B32" s="66" t="s">
        <v>680</v>
      </c>
      <c r="C32" s="24"/>
      <c r="D32" s="50">
        <v>108130</v>
      </c>
      <c r="E32" s="24"/>
      <c r="F32" s="24"/>
      <c r="G32" s="51">
        <v>9.36</v>
      </c>
      <c r="H32" s="24" t="s">
        <v>620</v>
      </c>
      <c r="I32" s="69"/>
      <c r="J32" s="24"/>
      <c r="K32" s="50">
        <v>46185</v>
      </c>
      <c r="L32" s="24"/>
      <c r="M32" s="24"/>
      <c r="N32" s="51">
        <v>4</v>
      </c>
      <c r="O32" s="24" t="s">
        <v>620</v>
      </c>
      <c r="P32" s="69"/>
      <c r="Q32" s="151" t="s">
        <v>681</v>
      </c>
      <c r="R32" s="151"/>
      <c r="S32" s="24"/>
      <c r="T32" s="151" t="s">
        <v>681</v>
      </c>
      <c r="U32" s="151"/>
      <c r="V32" s="24"/>
    </row>
    <row r="33" spans="1:22" ht="15.75" x14ac:dyDescent="0.25">
      <c r="A33" s="12"/>
      <c r="B33" s="63" t="s">
        <v>682</v>
      </c>
      <c r="C33" s="18"/>
      <c r="D33" s="52">
        <v>101586</v>
      </c>
      <c r="E33" s="18"/>
      <c r="F33" s="18"/>
      <c r="G33" s="53">
        <v>8.93</v>
      </c>
      <c r="H33" s="18" t="s">
        <v>620</v>
      </c>
      <c r="I33" s="70"/>
      <c r="J33" s="18"/>
      <c r="K33" s="52">
        <v>45478</v>
      </c>
      <c r="L33" s="18"/>
      <c r="M33" s="18"/>
      <c r="N33" s="53">
        <v>4</v>
      </c>
      <c r="O33" s="18" t="s">
        <v>620</v>
      </c>
      <c r="P33" s="70"/>
      <c r="Q33" s="18"/>
      <c r="R33" s="52">
        <v>56848</v>
      </c>
      <c r="S33" s="18"/>
      <c r="T33" s="18"/>
      <c r="U33" s="53">
        <v>5</v>
      </c>
      <c r="V33" s="18" t="s">
        <v>620</v>
      </c>
    </row>
    <row r="34" spans="1:22" ht="15.75" x14ac:dyDescent="0.25">
      <c r="A34" s="12"/>
      <c r="B34" s="91"/>
      <c r="C34" s="91"/>
      <c r="D34" s="91"/>
      <c r="E34" s="91"/>
      <c r="F34" s="91"/>
      <c r="G34" s="91"/>
      <c r="H34" s="91"/>
      <c r="I34" s="91"/>
      <c r="J34" s="91"/>
      <c r="K34" s="91"/>
      <c r="L34" s="91"/>
      <c r="M34" s="91"/>
      <c r="N34" s="91"/>
      <c r="O34" s="91"/>
      <c r="P34" s="91"/>
      <c r="Q34" s="91"/>
      <c r="R34" s="91"/>
      <c r="S34" s="91"/>
      <c r="T34" s="91"/>
      <c r="U34" s="91"/>
      <c r="V34" s="91"/>
    </row>
  </sheetData>
  <mergeCells count="32">
    <mergeCell ref="B34:V34"/>
    <mergeCell ref="A1:A2"/>
    <mergeCell ref="B1:V1"/>
    <mergeCell ref="B2:V2"/>
    <mergeCell ref="B3:V3"/>
    <mergeCell ref="A4:A34"/>
    <mergeCell ref="B4:V4"/>
    <mergeCell ref="B5:V5"/>
    <mergeCell ref="B6:V6"/>
    <mergeCell ref="B7:V7"/>
    <mergeCell ref="B8:V8"/>
    <mergeCell ref="Q26:R26"/>
    <mergeCell ref="T26:U26"/>
    <mergeCell ref="Q29:R29"/>
    <mergeCell ref="T29:U29"/>
    <mergeCell ref="Q32:R32"/>
    <mergeCell ref="T32:U32"/>
    <mergeCell ref="Q15:R15"/>
    <mergeCell ref="T15:U15"/>
    <mergeCell ref="Q18:R18"/>
    <mergeCell ref="T18:U18"/>
    <mergeCell ref="Q21:R21"/>
    <mergeCell ref="T21:U21"/>
    <mergeCell ref="J9:N11"/>
    <mergeCell ref="Q9:U11"/>
    <mergeCell ref="C11:G11"/>
    <mergeCell ref="C12:D12"/>
    <mergeCell ref="F12:G12"/>
    <mergeCell ref="J12:K12"/>
    <mergeCell ref="M12:N12"/>
    <mergeCell ref="Q12:R12"/>
    <mergeCell ref="T12:U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685</v>
      </c>
      <c r="B1" s="1" t="s">
        <v>2</v>
      </c>
    </row>
    <row r="2" spans="1:2" x14ac:dyDescent="0.25">
      <c r="A2" s="9"/>
      <c r="B2" s="1" t="s">
        <v>3</v>
      </c>
    </row>
    <row r="3" spans="1:2" ht="30" x14ac:dyDescent="0.25">
      <c r="A3" s="3" t="s">
        <v>686</v>
      </c>
      <c r="B3" s="4"/>
    </row>
    <row r="4" spans="1:2" x14ac:dyDescent="0.25">
      <c r="A4" s="12" t="s">
        <v>685</v>
      </c>
      <c r="B4" s="13" t="s">
        <v>687</v>
      </c>
    </row>
    <row r="5" spans="1:2" ht="243" x14ac:dyDescent="0.25">
      <c r="A5" s="12"/>
      <c r="B5" s="15" t="s">
        <v>688</v>
      </c>
    </row>
    <row r="6" spans="1:2" ht="128.25" x14ac:dyDescent="0.25">
      <c r="A6" s="12"/>
      <c r="B6" s="15" t="s">
        <v>689</v>
      </c>
    </row>
    <row r="7" spans="1:2" ht="102.75" x14ac:dyDescent="0.25">
      <c r="A7" s="12"/>
      <c r="B7" s="15" t="s">
        <v>690</v>
      </c>
    </row>
    <row r="8" spans="1:2" ht="230.25" x14ac:dyDescent="0.25">
      <c r="A8" s="12"/>
      <c r="B8" s="15" t="s">
        <v>691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30.42578125" bestFit="1" customWidth="1"/>
    <col min="2" max="2" width="36.5703125" bestFit="1" customWidth="1"/>
    <col min="3" max="3" width="10.7109375" customWidth="1"/>
    <col min="4" max="4" width="33.42578125" customWidth="1"/>
    <col min="5" max="5" width="8" customWidth="1"/>
    <col min="6" max="6" width="9.7109375" customWidth="1"/>
    <col min="7" max="7" width="30" customWidth="1"/>
    <col min="8" max="8" width="8" customWidth="1"/>
    <col min="9" max="9" width="9.7109375" customWidth="1"/>
    <col min="10" max="10" width="30" customWidth="1"/>
    <col min="11" max="11" width="8" customWidth="1"/>
  </cols>
  <sheetData>
    <row r="1" spans="1:11" ht="15" customHeight="1" x14ac:dyDescent="0.25">
      <c r="A1" s="9" t="s">
        <v>692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693</v>
      </c>
      <c r="B3" s="11"/>
      <c r="C3" s="11"/>
      <c r="D3" s="11"/>
      <c r="E3" s="11"/>
      <c r="F3" s="11"/>
      <c r="G3" s="11"/>
      <c r="H3" s="11"/>
      <c r="I3" s="11"/>
      <c r="J3" s="11"/>
      <c r="K3" s="11"/>
    </row>
    <row r="4" spans="1:11" x14ac:dyDescent="0.25">
      <c r="A4" s="12" t="s">
        <v>692</v>
      </c>
      <c r="B4" s="89" t="s">
        <v>694</v>
      </c>
      <c r="C4" s="89"/>
      <c r="D4" s="89"/>
      <c r="E4" s="89"/>
      <c r="F4" s="89"/>
      <c r="G4" s="89"/>
      <c r="H4" s="89"/>
      <c r="I4" s="89"/>
      <c r="J4" s="89"/>
      <c r="K4" s="89"/>
    </row>
    <row r="5" spans="1:11" x14ac:dyDescent="0.25">
      <c r="A5" s="12"/>
      <c r="B5" s="90" t="s">
        <v>695</v>
      </c>
      <c r="C5" s="90"/>
      <c r="D5" s="90"/>
      <c r="E5" s="90"/>
      <c r="F5" s="90"/>
      <c r="G5" s="90"/>
      <c r="H5" s="90"/>
      <c r="I5" s="90"/>
      <c r="J5" s="90"/>
      <c r="K5" s="90"/>
    </row>
    <row r="6" spans="1:11" x14ac:dyDescent="0.25">
      <c r="A6" s="12"/>
      <c r="B6" s="72"/>
      <c r="C6" s="64"/>
      <c r="D6" s="65">
        <v>2014</v>
      </c>
      <c r="E6" s="20"/>
      <c r="F6" s="64"/>
      <c r="G6" s="65">
        <v>2013</v>
      </c>
      <c r="H6" s="20"/>
      <c r="I6" s="64"/>
      <c r="J6" s="65">
        <v>2012</v>
      </c>
      <c r="K6" s="20"/>
    </row>
    <row r="7" spans="1:11" x14ac:dyDescent="0.25">
      <c r="A7" s="12"/>
      <c r="B7" s="66" t="s">
        <v>696</v>
      </c>
      <c r="C7" s="25" t="s">
        <v>260</v>
      </c>
      <c r="D7" s="26">
        <v>2369</v>
      </c>
      <c r="E7" s="27"/>
      <c r="F7" s="67" t="s">
        <v>260</v>
      </c>
      <c r="G7" s="185">
        <v>874</v>
      </c>
      <c r="H7" s="24"/>
      <c r="I7" s="67" t="s">
        <v>260</v>
      </c>
      <c r="J7" s="68">
        <v>2042</v>
      </c>
      <c r="K7" s="24"/>
    </row>
    <row r="8" spans="1:11" x14ac:dyDescent="0.25">
      <c r="A8" s="12"/>
      <c r="B8" s="63" t="s">
        <v>697</v>
      </c>
      <c r="C8" s="64"/>
      <c r="D8" s="65">
        <v>263</v>
      </c>
      <c r="E8" s="20"/>
      <c r="F8" s="54"/>
      <c r="G8" s="55">
        <v>809</v>
      </c>
      <c r="H8" s="18"/>
      <c r="I8" s="54"/>
      <c r="J8" s="94">
        <v>1013</v>
      </c>
      <c r="K8" s="18"/>
    </row>
    <row r="9" spans="1:11" ht="15.75" thickBot="1" x14ac:dyDescent="0.3">
      <c r="A9" s="12"/>
      <c r="B9" s="56" t="s">
        <v>698</v>
      </c>
      <c r="C9" s="157" t="s">
        <v>260</v>
      </c>
      <c r="D9" s="158">
        <v>2632</v>
      </c>
      <c r="E9" s="27"/>
      <c r="F9" s="57" t="s">
        <v>260</v>
      </c>
      <c r="G9" s="58">
        <v>1683</v>
      </c>
      <c r="H9" s="24"/>
      <c r="I9" s="57" t="s">
        <v>260</v>
      </c>
      <c r="J9" s="58">
        <v>3055</v>
      </c>
      <c r="K9" s="24"/>
    </row>
    <row r="10" spans="1:11" ht="15.75" thickTop="1" x14ac:dyDescent="0.25">
      <c r="A10" s="12"/>
      <c r="B10" s="121"/>
      <c r="C10" s="121"/>
      <c r="D10" s="121"/>
      <c r="E10" s="121"/>
      <c r="F10" s="121"/>
      <c r="G10" s="121"/>
      <c r="H10" s="121"/>
      <c r="I10" s="121"/>
      <c r="J10" s="121"/>
      <c r="K10" s="121"/>
    </row>
    <row r="11" spans="1:11" x14ac:dyDescent="0.25">
      <c r="A11" s="12"/>
      <c r="B11" s="90" t="s">
        <v>699</v>
      </c>
      <c r="C11" s="90"/>
      <c r="D11" s="90"/>
      <c r="E11" s="90"/>
      <c r="F11" s="90"/>
      <c r="G11" s="90"/>
      <c r="H11" s="90"/>
      <c r="I11" s="90"/>
      <c r="J11" s="90"/>
      <c r="K11" s="90"/>
    </row>
    <row r="12" spans="1:11" x14ac:dyDescent="0.25">
      <c r="A12" s="12"/>
      <c r="B12" s="90"/>
      <c r="C12" s="90"/>
      <c r="D12" s="90"/>
      <c r="E12" s="90"/>
      <c r="F12" s="90"/>
      <c r="G12" s="90"/>
      <c r="H12" s="90"/>
      <c r="I12" s="90"/>
      <c r="J12" s="90"/>
      <c r="K12" s="90"/>
    </row>
    <row r="13" spans="1:11" x14ac:dyDescent="0.25">
      <c r="A13" s="12"/>
      <c r="B13" s="72"/>
      <c r="C13" s="162">
        <v>2014</v>
      </c>
      <c r="D13" s="162"/>
      <c r="E13" s="20"/>
      <c r="F13" s="162">
        <v>2013</v>
      </c>
      <c r="G13" s="162"/>
      <c r="H13" s="20"/>
      <c r="I13" s="162">
        <v>2012</v>
      </c>
      <c r="J13" s="162"/>
      <c r="K13" s="20"/>
    </row>
    <row r="14" spans="1:11" x14ac:dyDescent="0.25">
      <c r="A14" s="12"/>
      <c r="B14" s="63"/>
      <c r="C14" s="47"/>
      <c r="D14" s="47"/>
      <c r="E14" s="18"/>
      <c r="F14" s="47"/>
      <c r="G14" s="47"/>
      <c r="H14" s="18"/>
      <c r="I14" s="47"/>
      <c r="J14" s="47"/>
      <c r="K14" s="18"/>
    </row>
    <row r="15" spans="1:11" x14ac:dyDescent="0.25">
      <c r="A15" s="12"/>
      <c r="B15" s="63" t="s">
        <v>700</v>
      </c>
      <c r="C15" s="20" t="s">
        <v>260</v>
      </c>
      <c r="D15" s="30">
        <v>4059</v>
      </c>
      <c r="E15" s="20"/>
      <c r="F15" s="18" t="s">
        <v>260</v>
      </c>
      <c r="G15" s="52">
        <v>3312</v>
      </c>
      <c r="H15" s="18"/>
      <c r="I15" s="18" t="s">
        <v>260</v>
      </c>
      <c r="J15" s="52">
        <v>4545</v>
      </c>
      <c r="K15" s="18"/>
    </row>
    <row r="16" spans="1:11" x14ac:dyDescent="0.25">
      <c r="A16" s="12"/>
      <c r="B16" s="23" t="s">
        <v>701</v>
      </c>
      <c r="C16" s="27"/>
      <c r="D16" s="32" t="s">
        <v>702</v>
      </c>
      <c r="E16" s="27" t="s">
        <v>262</v>
      </c>
      <c r="F16" s="24"/>
      <c r="G16" s="51" t="s">
        <v>703</v>
      </c>
      <c r="H16" s="24" t="s">
        <v>262</v>
      </c>
      <c r="I16" s="24"/>
      <c r="J16" s="51" t="s">
        <v>704</v>
      </c>
      <c r="K16" s="24" t="s">
        <v>262</v>
      </c>
    </row>
    <row r="17" spans="1:11" x14ac:dyDescent="0.25">
      <c r="A17" s="12"/>
      <c r="B17" s="29" t="s">
        <v>705</v>
      </c>
      <c r="C17" s="20"/>
      <c r="D17" s="31" t="s">
        <v>706</v>
      </c>
      <c r="E17" s="20" t="s">
        <v>262</v>
      </c>
      <c r="F17" s="18"/>
      <c r="G17" s="53" t="s">
        <v>707</v>
      </c>
      <c r="H17" s="18" t="s">
        <v>262</v>
      </c>
      <c r="I17" s="18"/>
      <c r="J17" s="53" t="s">
        <v>708</v>
      </c>
      <c r="K17" s="18" t="s">
        <v>262</v>
      </c>
    </row>
    <row r="18" spans="1:11" ht="26.25" x14ac:dyDescent="0.25">
      <c r="A18" s="12"/>
      <c r="B18" s="23" t="s">
        <v>709</v>
      </c>
      <c r="C18" s="27"/>
      <c r="D18" s="32">
        <v>0</v>
      </c>
      <c r="E18" s="27"/>
      <c r="F18" s="24"/>
      <c r="G18" s="51" t="s">
        <v>710</v>
      </c>
      <c r="H18" s="24" t="s">
        <v>262</v>
      </c>
      <c r="I18" s="24"/>
      <c r="J18" s="51">
        <v>0</v>
      </c>
      <c r="K18" s="24"/>
    </row>
    <row r="19" spans="1:11" x14ac:dyDescent="0.25">
      <c r="A19" s="12"/>
      <c r="B19" s="29" t="s">
        <v>347</v>
      </c>
      <c r="C19" s="64"/>
      <c r="D19" s="65" t="s">
        <v>711</v>
      </c>
      <c r="E19" s="20" t="s">
        <v>262</v>
      </c>
      <c r="F19" s="54"/>
      <c r="G19" s="55" t="s">
        <v>712</v>
      </c>
      <c r="H19" s="18" t="s">
        <v>262</v>
      </c>
      <c r="I19" s="54"/>
      <c r="J19" s="55" t="s">
        <v>713</v>
      </c>
      <c r="K19" s="18" t="s">
        <v>262</v>
      </c>
    </row>
    <row r="20" spans="1:11" ht="15.75" thickBot="1" x14ac:dyDescent="0.3">
      <c r="A20" s="12"/>
      <c r="B20" s="56" t="s">
        <v>714</v>
      </c>
      <c r="C20" s="157" t="s">
        <v>260</v>
      </c>
      <c r="D20" s="158">
        <v>2632</v>
      </c>
      <c r="E20" s="27"/>
      <c r="F20" s="57" t="s">
        <v>260</v>
      </c>
      <c r="G20" s="58">
        <v>1683</v>
      </c>
      <c r="H20" s="24"/>
      <c r="I20" s="57" t="s">
        <v>260</v>
      </c>
      <c r="J20" s="58">
        <v>3055</v>
      </c>
      <c r="K20" s="24"/>
    </row>
    <row r="21" spans="1:11" ht="15.75" thickTop="1" x14ac:dyDescent="0.25">
      <c r="A21" s="12"/>
      <c r="B21" s="90" t="s">
        <v>715</v>
      </c>
      <c r="C21" s="90"/>
      <c r="D21" s="90"/>
      <c r="E21" s="90"/>
      <c r="F21" s="90"/>
      <c r="G21" s="90"/>
      <c r="H21" s="90"/>
      <c r="I21" s="90"/>
      <c r="J21" s="90"/>
      <c r="K21" s="90"/>
    </row>
    <row r="22" spans="1:11" x14ac:dyDescent="0.25">
      <c r="A22" s="12"/>
      <c r="B22" s="63"/>
      <c r="C22" s="64"/>
      <c r="D22" s="65">
        <v>2014</v>
      </c>
      <c r="E22" s="20"/>
      <c r="F22" s="64"/>
      <c r="G22" s="65">
        <v>2013</v>
      </c>
      <c r="H22" s="20"/>
    </row>
    <row r="23" spans="1:11" x14ac:dyDescent="0.25">
      <c r="A23" s="12"/>
      <c r="B23" s="63" t="s">
        <v>716</v>
      </c>
      <c r="C23" s="47"/>
      <c r="D23" s="47"/>
      <c r="E23" s="18"/>
      <c r="F23" s="47"/>
      <c r="G23" s="47"/>
      <c r="H23" s="18"/>
    </row>
    <row r="24" spans="1:11" x14ac:dyDescent="0.25">
      <c r="A24" s="12"/>
      <c r="B24" s="66" t="s">
        <v>717</v>
      </c>
      <c r="C24" s="27" t="s">
        <v>260</v>
      </c>
      <c r="D24" s="33">
        <v>2671</v>
      </c>
      <c r="E24" s="27"/>
      <c r="F24" s="24" t="s">
        <v>260</v>
      </c>
      <c r="G24" s="50">
        <v>2649</v>
      </c>
      <c r="H24" s="24"/>
    </row>
    <row r="25" spans="1:11" ht="26.25" x14ac:dyDescent="0.25">
      <c r="A25" s="12"/>
      <c r="B25" s="63" t="s">
        <v>718</v>
      </c>
      <c r="C25" s="20"/>
      <c r="D25" s="31">
        <v>0</v>
      </c>
      <c r="E25" s="20"/>
      <c r="F25" s="18"/>
      <c r="G25" s="52">
        <v>3005</v>
      </c>
      <c r="H25" s="18"/>
    </row>
    <row r="26" spans="1:11" x14ac:dyDescent="0.25">
      <c r="A26" s="12"/>
      <c r="B26" s="23" t="s">
        <v>719</v>
      </c>
      <c r="C26" s="27"/>
      <c r="D26" s="32">
        <v>848</v>
      </c>
      <c r="E26" s="27"/>
      <c r="F26" s="24"/>
      <c r="G26" s="51">
        <v>874</v>
      </c>
      <c r="H26" s="24"/>
    </row>
    <row r="27" spans="1:11" x14ac:dyDescent="0.25">
      <c r="A27" s="12"/>
      <c r="B27" s="29" t="s">
        <v>720</v>
      </c>
      <c r="C27" s="20"/>
      <c r="D27" s="31">
        <v>515</v>
      </c>
      <c r="E27" s="20"/>
      <c r="F27" s="18"/>
      <c r="G27" s="53">
        <v>511</v>
      </c>
      <c r="H27" s="18"/>
    </row>
    <row r="28" spans="1:11" x14ac:dyDescent="0.25">
      <c r="A28" s="12"/>
      <c r="B28" s="23" t="s">
        <v>721</v>
      </c>
      <c r="C28" s="27"/>
      <c r="D28" s="32">
        <v>110</v>
      </c>
      <c r="E28" s="27"/>
      <c r="F28" s="24"/>
      <c r="G28" s="51">
        <v>174</v>
      </c>
      <c r="H28" s="24"/>
    </row>
    <row r="29" spans="1:11" x14ac:dyDescent="0.25">
      <c r="A29" s="12"/>
      <c r="B29" s="29" t="s">
        <v>722</v>
      </c>
      <c r="C29" s="20"/>
      <c r="D29" s="31">
        <v>0</v>
      </c>
      <c r="E29" s="20"/>
      <c r="F29" s="18"/>
      <c r="G29" s="53">
        <v>367</v>
      </c>
      <c r="H29" s="18"/>
    </row>
    <row r="30" spans="1:11" x14ac:dyDescent="0.25">
      <c r="A30" s="12"/>
      <c r="B30" s="23" t="s">
        <v>347</v>
      </c>
      <c r="C30" s="34"/>
      <c r="D30" s="35">
        <v>214</v>
      </c>
      <c r="E30" s="27"/>
      <c r="F30" s="77"/>
      <c r="G30" s="86">
        <v>258</v>
      </c>
      <c r="H30" s="24"/>
    </row>
    <row r="31" spans="1:11" x14ac:dyDescent="0.25">
      <c r="A31" s="12"/>
      <c r="B31" s="76" t="s">
        <v>723</v>
      </c>
      <c r="C31" s="197" t="s">
        <v>260</v>
      </c>
      <c r="D31" s="198">
        <v>4358</v>
      </c>
      <c r="E31" s="20"/>
      <c r="F31" s="109" t="s">
        <v>260</v>
      </c>
      <c r="G31" s="110">
        <v>7838</v>
      </c>
      <c r="H31" s="18"/>
    </row>
    <row r="32" spans="1:11" x14ac:dyDescent="0.25">
      <c r="A32" s="12"/>
      <c r="B32" s="66"/>
      <c r="C32" s="25"/>
      <c r="D32" s="28"/>
      <c r="E32" s="27"/>
      <c r="F32" s="67"/>
      <c r="G32" s="185"/>
      <c r="H32" s="24"/>
    </row>
    <row r="33" spans="1:11" x14ac:dyDescent="0.25">
      <c r="A33" s="12"/>
      <c r="B33" s="63" t="s">
        <v>724</v>
      </c>
      <c r="C33" s="20"/>
      <c r="D33" s="20"/>
      <c r="E33" s="20"/>
      <c r="F33" s="18"/>
      <c r="G33" s="18"/>
      <c r="H33" s="18"/>
    </row>
    <row r="34" spans="1:11" x14ac:dyDescent="0.25">
      <c r="A34" s="12"/>
      <c r="B34" s="66" t="s">
        <v>725</v>
      </c>
      <c r="C34" s="27" t="s">
        <v>260</v>
      </c>
      <c r="D34" s="32" t="s">
        <v>726</v>
      </c>
      <c r="E34" s="27" t="s">
        <v>262</v>
      </c>
      <c r="F34" s="24" t="s">
        <v>260</v>
      </c>
      <c r="G34" s="51" t="s">
        <v>727</v>
      </c>
      <c r="H34" s="24" t="s">
        <v>262</v>
      </c>
    </row>
    <row r="35" spans="1:11" ht="26.25" x14ac:dyDescent="0.25">
      <c r="A35" s="12"/>
      <c r="B35" s="63" t="s">
        <v>728</v>
      </c>
      <c r="C35" s="20"/>
      <c r="D35" s="31" t="s">
        <v>729</v>
      </c>
      <c r="E35" s="20" t="s">
        <v>262</v>
      </c>
      <c r="F35" s="18"/>
      <c r="G35" s="53">
        <v>0</v>
      </c>
      <c r="H35" s="18"/>
    </row>
    <row r="36" spans="1:11" x14ac:dyDescent="0.25">
      <c r="A36" s="12"/>
      <c r="B36" s="66" t="s">
        <v>730</v>
      </c>
      <c r="C36" s="27"/>
      <c r="D36" s="32" t="s">
        <v>731</v>
      </c>
      <c r="E36" s="27" t="s">
        <v>262</v>
      </c>
      <c r="F36" s="24"/>
      <c r="G36" s="51" t="s">
        <v>731</v>
      </c>
      <c r="H36" s="24" t="s">
        <v>262</v>
      </c>
    </row>
    <row r="37" spans="1:11" x14ac:dyDescent="0.25">
      <c r="A37" s="12"/>
      <c r="B37" s="63" t="s">
        <v>732</v>
      </c>
      <c r="C37" s="20"/>
      <c r="D37" s="31" t="s">
        <v>733</v>
      </c>
      <c r="E37" s="20" t="s">
        <v>262</v>
      </c>
      <c r="F37" s="18"/>
      <c r="G37" s="53" t="s">
        <v>734</v>
      </c>
      <c r="H37" s="18" t="s">
        <v>262</v>
      </c>
    </row>
    <row r="38" spans="1:11" x14ac:dyDescent="0.25">
      <c r="A38" s="12"/>
      <c r="B38" s="66" t="s">
        <v>735</v>
      </c>
      <c r="C38" s="34"/>
      <c r="D38" s="35" t="s">
        <v>736</v>
      </c>
      <c r="E38" s="27" t="s">
        <v>262</v>
      </c>
      <c r="F38" s="77"/>
      <c r="G38" s="86" t="s">
        <v>737</v>
      </c>
      <c r="H38" s="24" t="s">
        <v>262</v>
      </c>
    </row>
    <row r="39" spans="1:11" x14ac:dyDescent="0.25">
      <c r="A39" s="12"/>
      <c r="B39" s="63" t="s">
        <v>738</v>
      </c>
      <c r="C39" s="197"/>
      <c r="D39" s="199" t="s">
        <v>739</v>
      </c>
      <c r="E39" s="20" t="s">
        <v>262</v>
      </c>
      <c r="F39" s="109"/>
      <c r="G39" s="111" t="s">
        <v>740</v>
      </c>
      <c r="H39" s="18" t="s">
        <v>262</v>
      </c>
    </row>
    <row r="40" spans="1:11" ht="15.75" thickBot="1" x14ac:dyDescent="0.3">
      <c r="A40" s="12"/>
      <c r="B40" s="56" t="s">
        <v>741</v>
      </c>
      <c r="C40" s="157" t="s">
        <v>260</v>
      </c>
      <c r="D40" s="158">
        <v>1684</v>
      </c>
      <c r="E40" s="27"/>
      <c r="F40" s="57" t="s">
        <v>260</v>
      </c>
      <c r="G40" s="58">
        <v>5541</v>
      </c>
      <c r="H40" s="24"/>
    </row>
    <row r="41" spans="1:11" ht="15.75" thickTop="1" x14ac:dyDescent="0.25">
      <c r="A41" s="12"/>
      <c r="B41" s="121"/>
      <c r="C41" s="121"/>
      <c r="D41" s="121"/>
      <c r="E41" s="121"/>
      <c r="F41" s="121"/>
      <c r="G41" s="121"/>
      <c r="H41" s="121"/>
      <c r="I41" s="121"/>
      <c r="J41" s="121"/>
      <c r="K41" s="121"/>
    </row>
    <row r="42" spans="1:11" x14ac:dyDescent="0.25">
      <c r="A42" s="12"/>
      <c r="B42" s="90" t="s">
        <v>742</v>
      </c>
      <c r="C42" s="90"/>
      <c r="D42" s="90"/>
      <c r="E42" s="90"/>
      <c r="F42" s="90"/>
      <c r="G42" s="90"/>
      <c r="H42" s="90"/>
      <c r="I42" s="90"/>
      <c r="J42" s="90"/>
      <c r="K42" s="90"/>
    </row>
    <row r="43" spans="1:11" x14ac:dyDescent="0.25">
      <c r="A43" s="12"/>
      <c r="B43" s="90" t="s">
        <v>743</v>
      </c>
      <c r="C43" s="90"/>
      <c r="D43" s="90"/>
      <c r="E43" s="90"/>
      <c r="F43" s="90"/>
      <c r="G43" s="90"/>
      <c r="H43" s="90"/>
      <c r="I43" s="90"/>
      <c r="J43" s="90"/>
      <c r="K43" s="90"/>
    </row>
    <row r="44" spans="1:11" ht="25.5" customHeight="1" x14ac:dyDescent="0.25">
      <c r="A44" s="12"/>
      <c r="B44" s="90" t="s">
        <v>744</v>
      </c>
      <c r="C44" s="90"/>
      <c r="D44" s="90"/>
      <c r="E44" s="90"/>
      <c r="F44" s="90"/>
      <c r="G44" s="90"/>
      <c r="H44" s="90"/>
      <c r="I44" s="90"/>
      <c r="J44" s="90"/>
      <c r="K44" s="90"/>
    </row>
    <row r="45" spans="1:11" x14ac:dyDescent="0.25">
      <c r="A45" s="12"/>
      <c r="B45" s="90" t="s">
        <v>745</v>
      </c>
      <c r="C45" s="90"/>
      <c r="D45" s="90"/>
      <c r="E45" s="90"/>
      <c r="F45" s="90"/>
      <c r="G45" s="90"/>
      <c r="H45" s="90"/>
      <c r="I45" s="90"/>
      <c r="J45" s="90"/>
      <c r="K45" s="90"/>
    </row>
  </sheetData>
  <mergeCells count="19">
    <mergeCell ref="B43:K43"/>
    <mergeCell ref="B44:K44"/>
    <mergeCell ref="B45:K45"/>
    <mergeCell ref="B10:K10"/>
    <mergeCell ref="B11:K11"/>
    <mergeCell ref="B12:K12"/>
    <mergeCell ref="B21:K21"/>
    <mergeCell ref="B41:K41"/>
    <mergeCell ref="B42:K42"/>
    <mergeCell ref="C13:D13"/>
    <mergeCell ref="F13:G13"/>
    <mergeCell ref="I13:J13"/>
    <mergeCell ref="A1:A2"/>
    <mergeCell ref="B1:K1"/>
    <mergeCell ref="B2:K2"/>
    <mergeCell ref="B3:K3"/>
    <mergeCell ref="A4:A45"/>
    <mergeCell ref="B4:K4"/>
    <mergeCell ref="B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2" width="36.5703125" bestFit="1" customWidth="1"/>
    <col min="3" max="3" width="3.85546875" customWidth="1"/>
    <col min="4" max="4" width="13.140625" customWidth="1"/>
    <col min="5" max="5" width="3" customWidth="1"/>
    <col min="6" max="6" width="19.28515625" customWidth="1"/>
    <col min="7" max="7" width="3.85546875" customWidth="1"/>
    <col min="8" max="8" width="11.5703125" customWidth="1"/>
    <col min="9" max="9" width="3" customWidth="1"/>
    <col min="10" max="10" width="19.28515625" customWidth="1"/>
    <col min="11" max="11" width="3.85546875" customWidth="1"/>
    <col min="12" max="12" width="13.140625" customWidth="1"/>
    <col min="13" max="13" width="3" customWidth="1"/>
  </cols>
  <sheetData>
    <row r="1" spans="1:13" ht="15" customHeight="1" x14ac:dyDescent="0.25">
      <c r="A1" s="9" t="s">
        <v>746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747</v>
      </c>
      <c r="B3" s="11"/>
      <c r="C3" s="11"/>
      <c r="D3" s="11"/>
      <c r="E3" s="11"/>
      <c r="F3" s="11"/>
      <c r="G3" s="11"/>
      <c r="H3" s="11"/>
      <c r="I3" s="11"/>
      <c r="J3" s="11"/>
      <c r="K3" s="11"/>
      <c r="L3" s="11"/>
      <c r="M3" s="11"/>
    </row>
    <row r="4" spans="1:13" x14ac:dyDescent="0.25">
      <c r="A4" s="12" t="s">
        <v>746</v>
      </c>
      <c r="B4" s="89" t="s">
        <v>748</v>
      </c>
      <c r="C4" s="89"/>
      <c r="D4" s="89"/>
      <c r="E4" s="89"/>
      <c r="F4" s="89"/>
      <c r="G4" s="89"/>
      <c r="H4" s="89"/>
      <c r="I4" s="89"/>
      <c r="J4" s="89"/>
      <c r="K4" s="89"/>
      <c r="L4" s="89"/>
      <c r="M4" s="89"/>
    </row>
    <row r="5" spans="1:13" x14ac:dyDescent="0.25">
      <c r="A5" s="12"/>
      <c r="B5" s="90" t="s">
        <v>749</v>
      </c>
      <c r="C5" s="90"/>
      <c r="D5" s="90"/>
      <c r="E5" s="90"/>
      <c r="F5" s="90"/>
      <c r="G5" s="90"/>
      <c r="H5" s="90"/>
      <c r="I5" s="90"/>
      <c r="J5" s="90"/>
      <c r="K5" s="90"/>
      <c r="L5" s="90"/>
      <c r="M5" s="90"/>
    </row>
    <row r="6" spans="1:13" x14ac:dyDescent="0.25">
      <c r="A6" s="12"/>
      <c r="B6" s="66"/>
      <c r="C6" s="206">
        <v>2014</v>
      </c>
      <c r="D6" s="206"/>
      <c r="E6" s="206"/>
      <c r="F6" s="206"/>
      <c r="G6" s="206"/>
      <c r="H6" s="206"/>
      <c r="I6" s="206"/>
      <c r="J6" s="206"/>
      <c r="K6" s="206"/>
      <c r="L6" s="206"/>
      <c r="M6" s="24"/>
    </row>
    <row r="7" spans="1:13" x14ac:dyDescent="0.25">
      <c r="A7" s="12"/>
      <c r="B7" s="15"/>
      <c r="C7" s="207" t="s">
        <v>750</v>
      </c>
      <c r="D7" s="207"/>
      <c r="E7" s="200"/>
      <c r="F7" s="201"/>
      <c r="G7" s="207" t="s">
        <v>751</v>
      </c>
      <c r="H7" s="207"/>
      <c r="I7" s="200"/>
      <c r="J7" s="201"/>
      <c r="K7" s="207" t="s">
        <v>752</v>
      </c>
      <c r="L7" s="207"/>
      <c r="M7" s="17"/>
    </row>
    <row r="8" spans="1:13" ht="26.25" x14ac:dyDescent="0.25">
      <c r="A8" s="12"/>
      <c r="B8" s="66" t="s">
        <v>753</v>
      </c>
      <c r="C8" s="67" t="s">
        <v>260</v>
      </c>
      <c r="D8" s="68">
        <v>10486</v>
      </c>
      <c r="E8" s="24"/>
      <c r="F8" s="56"/>
      <c r="G8" s="67" t="s">
        <v>260</v>
      </c>
      <c r="H8" s="185" t="s">
        <v>754</v>
      </c>
      <c r="I8" s="24" t="s">
        <v>262</v>
      </c>
      <c r="J8" s="56"/>
      <c r="K8" s="67" t="s">
        <v>260</v>
      </c>
      <c r="L8" s="68">
        <v>6816</v>
      </c>
      <c r="M8" s="24"/>
    </row>
    <row r="9" spans="1:13" ht="26.25" x14ac:dyDescent="0.25">
      <c r="A9" s="12"/>
      <c r="B9" s="15" t="s">
        <v>755</v>
      </c>
      <c r="C9" s="202"/>
      <c r="D9" s="203" t="s">
        <v>756</v>
      </c>
      <c r="E9" s="17" t="s">
        <v>262</v>
      </c>
      <c r="F9" s="204"/>
      <c r="G9" s="202"/>
      <c r="H9" s="203">
        <v>160</v>
      </c>
      <c r="I9" s="17"/>
      <c r="J9" s="204"/>
      <c r="K9" s="202"/>
      <c r="L9" s="203" t="s">
        <v>757</v>
      </c>
      <c r="M9" s="17" t="s">
        <v>262</v>
      </c>
    </row>
    <row r="10" spans="1:13" ht="26.25" x14ac:dyDescent="0.25">
      <c r="A10" s="12"/>
      <c r="B10" s="66" t="s">
        <v>758</v>
      </c>
      <c r="C10" s="67"/>
      <c r="D10" s="68">
        <v>10029</v>
      </c>
      <c r="E10" s="24"/>
      <c r="F10" s="56"/>
      <c r="G10" s="67"/>
      <c r="H10" s="185" t="s">
        <v>759</v>
      </c>
      <c r="I10" s="24" t="s">
        <v>262</v>
      </c>
      <c r="J10" s="56"/>
      <c r="K10" s="67"/>
      <c r="L10" s="68">
        <v>6519</v>
      </c>
      <c r="M10" s="24"/>
    </row>
    <row r="11" spans="1:13" ht="26.25" x14ac:dyDescent="0.25">
      <c r="A11" s="12"/>
      <c r="B11" s="15" t="s">
        <v>120</v>
      </c>
      <c r="C11" s="202"/>
      <c r="D11" s="203">
        <v>60</v>
      </c>
      <c r="E11" s="17"/>
      <c r="F11" s="204"/>
      <c r="G11" s="202"/>
      <c r="H11" s="203" t="s">
        <v>760</v>
      </c>
      <c r="I11" s="17" t="s">
        <v>262</v>
      </c>
      <c r="J11" s="204"/>
      <c r="K11" s="202"/>
      <c r="L11" s="203">
        <v>39</v>
      </c>
      <c r="M11" s="17"/>
    </row>
    <row r="12" spans="1:13" ht="15.75" thickBot="1" x14ac:dyDescent="0.3">
      <c r="A12" s="12"/>
      <c r="B12" s="66" t="s">
        <v>761</v>
      </c>
      <c r="C12" s="57" t="s">
        <v>260</v>
      </c>
      <c r="D12" s="58">
        <v>10089</v>
      </c>
      <c r="E12" s="24"/>
      <c r="F12" s="56"/>
      <c r="G12" s="57" t="s">
        <v>260</v>
      </c>
      <c r="H12" s="59" t="s">
        <v>762</v>
      </c>
      <c r="I12" s="24" t="s">
        <v>262</v>
      </c>
      <c r="J12" s="56"/>
      <c r="K12" s="57" t="s">
        <v>260</v>
      </c>
      <c r="L12" s="58">
        <v>6558</v>
      </c>
      <c r="M12" s="24"/>
    </row>
    <row r="13" spans="1:13" ht="15.75" thickTop="1" x14ac:dyDescent="0.25">
      <c r="A13" s="12"/>
      <c r="B13" s="15"/>
      <c r="C13" s="205"/>
      <c r="D13" s="205"/>
      <c r="E13" s="17"/>
      <c r="F13" s="15"/>
      <c r="G13" s="205"/>
      <c r="H13" s="205"/>
      <c r="I13" s="17"/>
      <c r="J13" s="15"/>
      <c r="K13" s="205"/>
      <c r="L13" s="205"/>
      <c r="M13" s="17"/>
    </row>
    <row r="14" spans="1:13" x14ac:dyDescent="0.25">
      <c r="A14" s="12"/>
      <c r="B14" s="66"/>
      <c r="C14" s="206">
        <v>2013</v>
      </c>
      <c r="D14" s="206"/>
      <c r="E14" s="206"/>
      <c r="F14" s="206"/>
      <c r="G14" s="206"/>
      <c r="H14" s="206"/>
      <c r="I14" s="206"/>
      <c r="J14" s="206"/>
      <c r="K14" s="206"/>
      <c r="L14" s="206"/>
      <c r="M14" s="24"/>
    </row>
    <row r="15" spans="1:13" x14ac:dyDescent="0.25">
      <c r="A15" s="12"/>
      <c r="B15" s="15"/>
      <c r="C15" s="207" t="s">
        <v>750</v>
      </c>
      <c r="D15" s="207"/>
      <c r="E15" s="200"/>
      <c r="F15" s="201"/>
      <c r="G15" s="207" t="s">
        <v>751</v>
      </c>
      <c r="H15" s="207"/>
      <c r="I15" s="200"/>
      <c r="J15" s="201"/>
      <c r="K15" s="207" t="s">
        <v>752</v>
      </c>
      <c r="L15" s="207"/>
      <c r="M15" s="17"/>
    </row>
    <row r="16" spans="1:13" ht="26.25" x14ac:dyDescent="0.25">
      <c r="A16" s="12"/>
      <c r="B16" s="66" t="s">
        <v>763</v>
      </c>
      <c r="C16" s="67" t="s">
        <v>260</v>
      </c>
      <c r="D16" s="185" t="s">
        <v>764</v>
      </c>
      <c r="E16" s="24" t="s">
        <v>262</v>
      </c>
      <c r="F16" s="56"/>
      <c r="G16" s="67" t="s">
        <v>260</v>
      </c>
      <c r="H16" s="68">
        <v>6759</v>
      </c>
      <c r="I16" s="24"/>
      <c r="J16" s="56"/>
      <c r="K16" s="67" t="s">
        <v>260</v>
      </c>
      <c r="L16" s="185" t="s">
        <v>765</v>
      </c>
      <c r="M16" s="24" t="s">
        <v>262</v>
      </c>
    </row>
    <row r="17" spans="1:13" ht="26.25" x14ac:dyDescent="0.25">
      <c r="A17" s="12"/>
      <c r="B17" s="15" t="s">
        <v>755</v>
      </c>
      <c r="C17" s="202"/>
      <c r="D17" s="203" t="s">
        <v>766</v>
      </c>
      <c r="E17" s="17" t="s">
        <v>262</v>
      </c>
      <c r="F17" s="204"/>
      <c r="G17" s="202"/>
      <c r="H17" s="203">
        <v>301</v>
      </c>
      <c r="I17" s="17"/>
      <c r="J17" s="204"/>
      <c r="K17" s="202"/>
      <c r="L17" s="203" t="s">
        <v>767</v>
      </c>
      <c r="M17" s="17" t="s">
        <v>262</v>
      </c>
    </row>
    <row r="18" spans="1:13" ht="26.25" x14ac:dyDescent="0.25">
      <c r="A18" s="12"/>
      <c r="B18" s="66" t="s">
        <v>768</v>
      </c>
      <c r="C18" s="67"/>
      <c r="D18" s="185" t="s">
        <v>769</v>
      </c>
      <c r="E18" s="24" t="s">
        <v>262</v>
      </c>
      <c r="F18" s="56"/>
      <c r="G18" s="67"/>
      <c r="H18" s="68">
        <v>7060</v>
      </c>
      <c r="I18" s="24"/>
      <c r="J18" s="56"/>
      <c r="K18" s="67"/>
      <c r="L18" s="185" t="s">
        <v>770</v>
      </c>
      <c r="M18" s="24" t="s">
        <v>262</v>
      </c>
    </row>
    <row r="19" spans="1:13" ht="26.25" x14ac:dyDescent="0.25">
      <c r="A19" s="12"/>
      <c r="B19" s="15" t="s">
        <v>120</v>
      </c>
      <c r="C19" s="202"/>
      <c r="D19" s="203" t="s">
        <v>771</v>
      </c>
      <c r="E19" s="17" t="s">
        <v>262</v>
      </c>
      <c r="F19" s="204"/>
      <c r="G19" s="202"/>
      <c r="H19" s="203">
        <v>1</v>
      </c>
      <c r="I19" s="17"/>
      <c r="J19" s="204"/>
      <c r="K19" s="202"/>
      <c r="L19" s="203" t="s">
        <v>311</v>
      </c>
      <c r="M19" s="17" t="s">
        <v>262</v>
      </c>
    </row>
    <row r="20" spans="1:13" ht="15.75" thickBot="1" x14ac:dyDescent="0.3">
      <c r="A20" s="12"/>
      <c r="B20" s="66" t="s">
        <v>761</v>
      </c>
      <c r="C20" s="57" t="s">
        <v>260</v>
      </c>
      <c r="D20" s="59" t="s">
        <v>772</v>
      </c>
      <c r="E20" s="24" t="s">
        <v>262</v>
      </c>
      <c r="F20" s="56"/>
      <c r="G20" s="57" t="s">
        <v>260</v>
      </c>
      <c r="H20" s="58">
        <v>7061</v>
      </c>
      <c r="I20" s="24"/>
      <c r="J20" s="56"/>
      <c r="K20" s="57" t="s">
        <v>260</v>
      </c>
      <c r="L20" s="59" t="s">
        <v>773</v>
      </c>
      <c r="M20" s="24" t="s">
        <v>262</v>
      </c>
    </row>
    <row r="21" spans="1:13" ht="15.75" thickTop="1" x14ac:dyDescent="0.25">
      <c r="A21" s="12"/>
      <c r="B21" s="15"/>
      <c r="C21" s="205"/>
      <c r="D21" s="205"/>
      <c r="E21" s="17"/>
      <c r="F21" s="204"/>
      <c r="G21" s="205"/>
      <c r="H21" s="205"/>
      <c r="I21" s="17"/>
      <c r="J21" s="204"/>
      <c r="K21" s="205"/>
      <c r="L21" s="205"/>
      <c r="M21" s="17"/>
    </row>
    <row r="22" spans="1:13" x14ac:dyDescent="0.25">
      <c r="A22" s="12"/>
      <c r="B22" s="66"/>
      <c r="C22" s="206">
        <v>2012</v>
      </c>
      <c r="D22" s="206"/>
      <c r="E22" s="206"/>
      <c r="F22" s="206"/>
      <c r="G22" s="206"/>
      <c r="H22" s="206"/>
      <c r="I22" s="206"/>
      <c r="J22" s="206"/>
      <c r="K22" s="206"/>
      <c r="L22" s="206"/>
      <c r="M22" s="24"/>
    </row>
    <row r="23" spans="1:13" x14ac:dyDescent="0.25">
      <c r="A23" s="12"/>
      <c r="B23" s="15"/>
      <c r="C23" s="207" t="s">
        <v>750</v>
      </c>
      <c r="D23" s="207"/>
      <c r="E23" s="200"/>
      <c r="F23" s="201"/>
      <c r="G23" s="207" t="s">
        <v>751</v>
      </c>
      <c r="H23" s="207"/>
      <c r="I23" s="200"/>
      <c r="J23" s="201"/>
      <c r="K23" s="207" t="s">
        <v>752</v>
      </c>
      <c r="L23" s="207"/>
      <c r="M23" s="17"/>
    </row>
    <row r="24" spans="1:13" ht="26.25" x14ac:dyDescent="0.25">
      <c r="A24" s="12"/>
      <c r="B24" s="66" t="s">
        <v>753</v>
      </c>
      <c r="C24" s="67" t="s">
        <v>260</v>
      </c>
      <c r="D24" s="185">
        <v>307</v>
      </c>
      <c r="E24" s="24"/>
      <c r="F24" s="56"/>
      <c r="G24" s="67" t="s">
        <v>260</v>
      </c>
      <c r="H24" s="185" t="s">
        <v>774</v>
      </c>
      <c r="I24" s="24" t="s">
        <v>262</v>
      </c>
      <c r="J24" s="56"/>
      <c r="K24" s="67" t="s">
        <v>260</v>
      </c>
      <c r="L24" s="185">
        <v>200</v>
      </c>
      <c r="M24" s="24"/>
    </row>
    <row r="25" spans="1:13" ht="26.25" x14ac:dyDescent="0.25">
      <c r="A25" s="12"/>
      <c r="B25" s="15" t="s">
        <v>755</v>
      </c>
      <c r="C25" s="202"/>
      <c r="D25" s="203" t="s">
        <v>775</v>
      </c>
      <c r="E25" s="17" t="s">
        <v>262</v>
      </c>
      <c r="F25" s="204"/>
      <c r="G25" s="202"/>
      <c r="H25" s="203">
        <v>370</v>
      </c>
      <c r="I25" s="17"/>
      <c r="J25" s="204"/>
      <c r="K25" s="202"/>
      <c r="L25" s="203" t="s">
        <v>776</v>
      </c>
      <c r="M25" s="17" t="s">
        <v>262</v>
      </c>
    </row>
    <row r="26" spans="1:13" ht="26.25" x14ac:dyDescent="0.25">
      <c r="A26" s="12"/>
      <c r="B26" s="66" t="s">
        <v>768</v>
      </c>
      <c r="C26" s="67"/>
      <c r="D26" s="185" t="s">
        <v>777</v>
      </c>
      <c r="E26" s="24" t="s">
        <v>262</v>
      </c>
      <c r="F26" s="56"/>
      <c r="G26" s="67"/>
      <c r="H26" s="185">
        <v>263</v>
      </c>
      <c r="I26" s="24"/>
      <c r="J26" s="56"/>
      <c r="K26" s="67"/>
      <c r="L26" s="185" t="s">
        <v>778</v>
      </c>
      <c r="M26" s="24" t="s">
        <v>262</v>
      </c>
    </row>
    <row r="27" spans="1:13" ht="26.25" x14ac:dyDescent="0.25">
      <c r="A27" s="12"/>
      <c r="B27" s="15" t="s">
        <v>120</v>
      </c>
      <c r="C27" s="202"/>
      <c r="D27" s="203">
        <v>131</v>
      </c>
      <c r="E27" s="17"/>
      <c r="F27" s="204"/>
      <c r="G27" s="202"/>
      <c r="H27" s="203" t="s">
        <v>779</v>
      </c>
      <c r="I27" s="17" t="s">
        <v>262</v>
      </c>
      <c r="J27" s="204"/>
      <c r="K27" s="202"/>
      <c r="L27" s="203">
        <v>85</v>
      </c>
      <c r="M27" s="17"/>
    </row>
    <row r="28" spans="1:13" ht="15.75" thickBot="1" x14ac:dyDescent="0.3">
      <c r="A28" s="12"/>
      <c r="B28" s="66" t="s">
        <v>761</v>
      </c>
      <c r="C28" s="57" t="s">
        <v>260</v>
      </c>
      <c r="D28" s="59" t="s">
        <v>780</v>
      </c>
      <c r="E28" s="24" t="s">
        <v>262</v>
      </c>
      <c r="F28" s="56"/>
      <c r="G28" s="57" t="s">
        <v>260</v>
      </c>
      <c r="H28" s="59">
        <v>217</v>
      </c>
      <c r="I28" s="24"/>
      <c r="J28" s="56"/>
      <c r="K28" s="57" t="s">
        <v>260</v>
      </c>
      <c r="L28" s="59" t="s">
        <v>781</v>
      </c>
      <c r="M28" s="24" t="s">
        <v>262</v>
      </c>
    </row>
    <row r="29" spans="1:13" ht="15.75" thickTop="1" x14ac:dyDescent="0.25">
      <c r="A29" s="12"/>
      <c r="B29" s="90"/>
      <c r="C29" s="90"/>
      <c r="D29" s="90"/>
      <c r="E29" s="90"/>
      <c r="F29" s="90"/>
      <c r="G29" s="90"/>
      <c r="H29" s="90"/>
      <c r="I29" s="90"/>
      <c r="J29" s="90"/>
      <c r="K29" s="90"/>
      <c r="L29" s="90"/>
      <c r="M29" s="90"/>
    </row>
    <row r="30" spans="1:13" ht="28.5" customHeight="1" x14ac:dyDescent="0.25">
      <c r="A30" s="12"/>
      <c r="B30" s="90" t="s">
        <v>782</v>
      </c>
      <c r="C30" s="90"/>
      <c r="D30" s="90"/>
      <c r="E30" s="90"/>
      <c r="F30" s="90"/>
      <c r="G30" s="90"/>
      <c r="H30" s="90"/>
      <c r="I30" s="90"/>
      <c r="J30" s="90"/>
      <c r="K30" s="90"/>
      <c r="L30" s="90"/>
      <c r="M30" s="90"/>
    </row>
  </sheetData>
  <mergeCells count="21">
    <mergeCell ref="B5:M5"/>
    <mergeCell ref="B29:M29"/>
    <mergeCell ref="B30:M30"/>
    <mergeCell ref="C22:L22"/>
    <mergeCell ref="C23:D23"/>
    <mergeCell ref="G23:H23"/>
    <mergeCell ref="K23:L23"/>
    <mergeCell ref="A1:A2"/>
    <mergeCell ref="B1:M1"/>
    <mergeCell ref="B2:M2"/>
    <mergeCell ref="B3:M3"/>
    <mergeCell ref="A4:A30"/>
    <mergeCell ref="B4:M4"/>
    <mergeCell ref="C6:L6"/>
    <mergeCell ref="C7:D7"/>
    <mergeCell ref="G7:H7"/>
    <mergeCell ref="K7:L7"/>
    <mergeCell ref="C14:L14"/>
    <mergeCell ref="C15:D15"/>
    <mergeCell ref="G15:H15"/>
    <mergeCell ref="K15:L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1.28515625" bestFit="1" customWidth="1"/>
    <col min="2" max="2" width="36.5703125" bestFit="1" customWidth="1"/>
    <col min="3" max="3" width="6.7109375" customWidth="1"/>
    <col min="4" max="4" width="21.140625" customWidth="1"/>
    <col min="5" max="5" width="5.7109375" customWidth="1"/>
    <col min="6" max="6" width="6.7109375" customWidth="1"/>
    <col min="7" max="7" width="21.140625" customWidth="1"/>
    <col min="8" max="8" width="33.7109375" customWidth="1"/>
  </cols>
  <sheetData>
    <row r="1" spans="1:8" ht="15" customHeight="1" x14ac:dyDescent="0.25">
      <c r="A1" s="9" t="s">
        <v>783</v>
      </c>
      <c r="B1" s="9" t="s">
        <v>2</v>
      </c>
      <c r="C1" s="9"/>
      <c r="D1" s="9"/>
      <c r="E1" s="9"/>
      <c r="F1" s="9"/>
      <c r="G1" s="9"/>
      <c r="H1" s="9"/>
    </row>
    <row r="2" spans="1:8" ht="15" customHeight="1" x14ac:dyDescent="0.25">
      <c r="A2" s="9"/>
      <c r="B2" s="9" t="s">
        <v>3</v>
      </c>
      <c r="C2" s="9"/>
      <c r="D2" s="9"/>
      <c r="E2" s="9"/>
      <c r="F2" s="9"/>
      <c r="G2" s="9"/>
      <c r="H2" s="9"/>
    </row>
    <row r="3" spans="1:8" x14ac:dyDescent="0.25">
      <c r="A3" s="3" t="s">
        <v>784</v>
      </c>
      <c r="B3" s="11"/>
      <c r="C3" s="11"/>
      <c r="D3" s="11"/>
      <c r="E3" s="11"/>
      <c r="F3" s="11"/>
      <c r="G3" s="11"/>
      <c r="H3" s="11"/>
    </row>
    <row r="4" spans="1:8" ht="102" customHeight="1" x14ac:dyDescent="0.25">
      <c r="A4" s="12" t="s">
        <v>783</v>
      </c>
      <c r="B4" s="90" t="s">
        <v>785</v>
      </c>
      <c r="C4" s="90"/>
      <c r="D4" s="90"/>
      <c r="E4" s="90"/>
      <c r="F4" s="90"/>
      <c r="G4" s="90"/>
      <c r="H4" s="90"/>
    </row>
    <row r="5" spans="1:8" x14ac:dyDescent="0.25">
      <c r="A5" s="12"/>
      <c r="B5" s="159"/>
      <c r="C5" s="159"/>
      <c r="D5" s="159"/>
      <c r="E5" s="159"/>
      <c r="F5" s="159"/>
      <c r="G5" s="159"/>
      <c r="H5" s="159"/>
    </row>
    <row r="6" spans="1:8" ht="76.5" customHeight="1" x14ac:dyDescent="0.25">
      <c r="A6" s="12"/>
      <c r="B6" s="90" t="s">
        <v>786</v>
      </c>
      <c r="C6" s="90"/>
      <c r="D6" s="90"/>
      <c r="E6" s="90"/>
      <c r="F6" s="90"/>
      <c r="G6" s="90"/>
      <c r="H6" s="90"/>
    </row>
    <row r="7" spans="1:8" x14ac:dyDescent="0.25">
      <c r="A7" s="12"/>
      <c r="B7" s="90"/>
      <c r="C7" s="90"/>
      <c r="D7" s="90"/>
      <c r="E7" s="90"/>
      <c r="F7" s="90"/>
      <c r="G7" s="90"/>
      <c r="H7" s="90"/>
    </row>
    <row r="8" spans="1:8" x14ac:dyDescent="0.25">
      <c r="A8" s="12"/>
      <c r="B8" s="209"/>
      <c r="C8" s="209"/>
      <c r="D8" s="209"/>
      <c r="E8" s="209"/>
      <c r="F8" s="209"/>
      <c r="G8" s="209"/>
      <c r="H8" s="209"/>
    </row>
    <row r="9" spans="1:8" x14ac:dyDescent="0.25">
      <c r="A9" s="12"/>
      <c r="B9" s="209"/>
      <c r="C9" s="209"/>
      <c r="D9" s="209"/>
      <c r="E9" s="209"/>
      <c r="F9" s="209"/>
      <c r="G9" s="209"/>
      <c r="H9" s="209"/>
    </row>
    <row r="10" spans="1:8" x14ac:dyDescent="0.25">
      <c r="A10" s="12"/>
      <c r="B10" s="93"/>
      <c r="C10" s="18"/>
      <c r="D10" s="53"/>
      <c r="E10" s="18"/>
    </row>
    <row r="11" spans="1:8" x14ac:dyDescent="0.25">
      <c r="A11" s="12"/>
      <c r="B11" s="66" t="s">
        <v>787</v>
      </c>
      <c r="C11" s="24"/>
      <c r="D11" s="51"/>
      <c r="E11" s="24"/>
    </row>
    <row r="12" spans="1:8" x14ac:dyDescent="0.25">
      <c r="A12" s="12"/>
      <c r="B12" s="76" t="s">
        <v>788</v>
      </c>
      <c r="C12" s="18" t="s">
        <v>260</v>
      </c>
      <c r="D12" s="52">
        <v>2111</v>
      </c>
      <c r="E12" s="18"/>
    </row>
    <row r="13" spans="1:8" x14ac:dyDescent="0.25">
      <c r="A13" s="12"/>
      <c r="B13" s="75" t="s">
        <v>789</v>
      </c>
      <c r="C13" s="24"/>
      <c r="D13" s="50">
        <v>1400</v>
      </c>
      <c r="E13" s="24"/>
    </row>
    <row r="14" spans="1:8" x14ac:dyDescent="0.25">
      <c r="A14" s="12"/>
      <c r="B14" s="76" t="s">
        <v>790</v>
      </c>
      <c r="C14" s="54"/>
      <c r="D14" s="55">
        <v>920</v>
      </c>
      <c r="E14" s="18"/>
    </row>
    <row r="15" spans="1:8" ht="27" thickBot="1" x14ac:dyDescent="0.3">
      <c r="A15" s="12"/>
      <c r="B15" s="95" t="s">
        <v>791</v>
      </c>
      <c r="C15" s="57" t="s">
        <v>260</v>
      </c>
      <c r="D15" s="58">
        <v>4431</v>
      </c>
      <c r="E15" s="24"/>
    </row>
    <row r="16" spans="1:8" ht="15.75" thickTop="1" x14ac:dyDescent="0.25">
      <c r="A16" s="12"/>
      <c r="B16" s="63"/>
      <c r="C16" s="104"/>
      <c r="D16" s="130"/>
      <c r="E16" s="18"/>
    </row>
    <row r="17" spans="1:8" x14ac:dyDescent="0.25">
      <c r="A17" s="12"/>
      <c r="B17" s="66" t="s">
        <v>792</v>
      </c>
      <c r="C17" s="24"/>
      <c r="D17" s="51"/>
      <c r="E17" s="24"/>
    </row>
    <row r="18" spans="1:8" x14ac:dyDescent="0.25">
      <c r="A18" s="12"/>
      <c r="B18" s="76" t="s">
        <v>788</v>
      </c>
      <c r="C18" s="18" t="s">
        <v>260</v>
      </c>
      <c r="D18" s="53">
        <v>28</v>
      </c>
      <c r="E18" s="18"/>
    </row>
    <row r="19" spans="1:8" x14ac:dyDescent="0.25">
      <c r="A19" s="12"/>
      <c r="B19" s="75" t="s">
        <v>793</v>
      </c>
      <c r="C19" s="24"/>
      <c r="D19" s="51">
        <v>300</v>
      </c>
      <c r="E19" s="24"/>
    </row>
    <row r="20" spans="1:8" x14ac:dyDescent="0.25">
      <c r="A20" s="12"/>
      <c r="B20" s="76" t="s">
        <v>794</v>
      </c>
      <c r="C20" s="18"/>
      <c r="D20" s="53">
        <v>50</v>
      </c>
      <c r="E20" s="18"/>
    </row>
    <row r="21" spans="1:8" x14ac:dyDescent="0.25">
      <c r="A21" s="12"/>
      <c r="B21" s="75" t="s">
        <v>43</v>
      </c>
      <c r="C21" s="77"/>
      <c r="D21" s="86">
        <v>1</v>
      </c>
      <c r="E21" s="24"/>
    </row>
    <row r="22" spans="1:8" x14ac:dyDescent="0.25">
      <c r="A22" s="12"/>
      <c r="B22" s="105" t="s">
        <v>795</v>
      </c>
      <c r="C22" s="47"/>
      <c r="D22" s="49">
        <v>379</v>
      </c>
      <c r="E22" s="18"/>
    </row>
    <row r="23" spans="1:8" x14ac:dyDescent="0.25">
      <c r="A23" s="12"/>
      <c r="B23" s="75" t="s">
        <v>796</v>
      </c>
      <c r="C23" s="77"/>
      <c r="D23" s="86">
        <v>81</v>
      </c>
      <c r="E23" s="24"/>
    </row>
    <row r="24" spans="1:8" x14ac:dyDescent="0.25">
      <c r="A24" s="12"/>
      <c r="B24" s="105" t="s">
        <v>797</v>
      </c>
      <c r="C24" s="47" t="s">
        <v>260</v>
      </c>
      <c r="D24" s="49">
        <v>298</v>
      </c>
      <c r="E24" s="18"/>
    </row>
    <row r="25" spans="1:8" x14ac:dyDescent="0.25">
      <c r="A25" s="12"/>
      <c r="B25" s="75"/>
      <c r="C25" s="24"/>
      <c r="D25" s="51"/>
      <c r="E25" s="24"/>
    </row>
    <row r="26" spans="1:8" ht="26.25" x14ac:dyDescent="0.25">
      <c r="A26" s="12"/>
      <c r="B26" s="76" t="s">
        <v>798</v>
      </c>
      <c r="C26" s="18"/>
      <c r="D26" s="53"/>
      <c r="E26" s="18"/>
    </row>
    <row r="27" spans="1:8" x14ac:dyDescent="0.25">
      <c r="A27" s="12"/>
      <c r="B27" s="95" t="s">
        <v>799</v>
      </c>
      <c r="C27" s="24"/>
      <c r="D27" s="50">
        <v>2290</v>
      </c>
      <c r="E27" s="24"/>
    </row>
    <row r="28" spans="1:8" x14ac:dyDescent="0.25">
      <c r="A28" s="12"/>
      <c r="B28" s="105" t="s">
        <v>800</v>
      </c>
      <c r="C28" s="18"/>
      <c r="D28" s="53" t="s">
        <v>801</v>
      </c>
      <c r="E28" s="18" t="s">
        <v>262</v>
      </c>
    </row>
    <row r="29" spans="1:8" x14ac:dyDescent="0.25">
      <c r="A29" s="12"/>
      <c r="B29" s="95" t="s">
        <v>40</v>
      </c>
      <c r="C29" s="77"/>
      <c r="D29" s="78">
        <v>2645</v>
      </c>
      <c r="E29" s="24"/>
    </row>
    <row r="30" spans="1:8" ht="27" thickBot="1" x14ac:dyDescent="0.3">
      <c r="A30" s="12"/>
      <c r="B30" s="96" t="s">
        <v>802</v>
      </c>
      <c r="C30" s="79" t="s">
        <v>260</v>
      </c>
      <c r="D30" s="80">
        <v>4431</v>
      </c>
      <c r="E30" s="18"/>
    </row>
    <row r="31" spans="1:8" ht="15.75" thickTop="1" x14ac:dyDescent="0.25">
      <c r="A31" s="12"/>
      <c r="B31" s="209"/>
      <c r="C31" s="209"/>
      <c r="D31" s="209"/>
      <c r="E31" s="209"/>
      <c r="F31" s="209"/>
      <c r="G31" s="209"/>
      <c r="H31" s="209"/>
    </row>
    <row r="32" spans="1:8" x14ac:dyDescent="0.25">
      <c r="A32" s="12"/>
      <c r="B32" s="159"/>
      <c r="C32" s="159"/>
      <c r="D32" s="159"/>
      <c r="E32" s="159"/>
      <c r="F32" s="159"/>
      <c r="G32" s="159"/>
      <c r="H32" s="159"/>
    </row>
    <row r="33" spans="1:8" x14ac:dyDescent="0.25">
      <c r="A33" s="12"/>
      <c r="B33" s="159"/>
      <c r="C33" s="159"/>
      <c r="D33" s="159"/>
      <c r="E33" s="159"/>
      <c r="F33" s="159"/>
      <c r="G33" s="159"/>
      <c r="H33" s="159"/>
    </row>
    <row r="34" spans="1:8" ht="38.25" customHeight="1" x14ac:dyDescent="0.25">
      <c r="A34" s="12"/>
      <c r="B34" s="90" t="s">
        <v>803</v>
      </c>
      <c r="C34" s="90"/>
      <c r="D34" s="90"/>
      <c r="E34" s="90"/>
      <c r="F34" s="90"/>
      <c r="G34" s="90"/>
      <c r="H34" s="90"/>
    </row>
    <row r="35" spans="1:8" x14ac:dyDescent="0.25">
      <c r="A35" s="12"/>
      <c r="B35" s="159"/>
      <c r="C35" s="159"/>
      <c r="D35" s="159"/>
      <c r="E35" s="159"/>
      <c r="F35" s="159"/>
      <c r="G35" s="159"/>
      <c r="H35" s="159"/>
    </row>
    <row r="36" spans="1:8" x14ac:dyDescent="0.25">
      <c r="A36" s="12"/>
      <c r="B36" s="93"/>
      <c r="C36" s="61">
        <v>2013</v>
      </c>
      <c r="D36" s="61"/>
      <c r="E36" s="18"/>
      <c r="F36" s="61">
        <v>2012</v>
      </c>
      <c r="G36" s="61"/>
      <c r="H36" s="18"/>
    </row>
    <row r="37" spans="1:8" x14ac:dyDescent="0.25">
      <c r="A37" s="12"/>
      <c r="B37" s="63"/>
      <c r="C37" s="47"/>
      <c r="D37" s="47"/>
      <c r="E37" s="18"/>
      <c r="F37" s="47"/>
      <c r="G37" s="49"/>
      <c r="H37" s="18"/>
    </row>
    <row r="38" spans="1:8" ht="15.75" thickBot="1" x14ac:dyDescent="0.3">
      <c r="A38" s="12"/>
      <c r="B38" s="75" t="s">
        <v>804</v>
      </c>
      <c r="C38" s="131" t="s">
        <v>260</v>
      </c>
      <c r="D38" s="208">
        <v>15080</v>
      </c>
      <c r="E38" s="24"/>
      <c r="F38" s="131" t="s">
        <v>260</v>
      </c>
      <c r="G38" s="208">
        <v>14577</v>
      </c>
      <c r="H38" s="24"/>
    </row>
    <row r="39" spans="1:8" ht="15.75" thickTop="1" x14ac:dyDescent="0.25">
      <c r="A39" s="12"/>
      <c r="B39" s="76"/>
      <c r="C39" s="104"/>
      <c r="D39" s="130"/>
      <c r="E39" s="18"/>
      <c r="F39" s="104"/>
      <c r="G39" s="130"/>
      <c r="H39" s="18"/>
    </row>
    <row r="40" spans="1:8" ht="15.75" thickBot="1" x14ac:dyDescent="0.3">
      <c r="A40" s="12"/>
      <c r="B40" s="75" t="s">
        <v>137</v>
      </c>
      <c r="C40" s="131" t="s">
        <v>260</v>
      </c>
      <c r="D40" s="208">
        <v>7665</v>
      </c>
      <c r="E40" s="24"/>
      <c r="F40" s="131" t="s">
        <v>260</v>
      </c>
      <c r="G40" s="208">
        <v>9883</v>
      </c>
      <c r="H40" s="24"/>
    </row>
    <row r="41" spans="1:8" ht="15.75" thickTop="1" x14ac:dyDescent="0.25">
      <c r="A41" s="12"/>
      <c r="B41" s="76"/>
      <c r="C41" s="104"/>
      <c r="D41" s="130"/>
      <c r="E41" s="18"/>
      <c r="F41" s="104"/>
      <c r="G41" s="130"/>
      <c r="H41" s="18"/>
    </row>
    <row r="42" spans="1:8" ht="15.75" thickBot="1" x14ac:dyDescent="0.3">
      <c r="A42" s="12"/>
      <c r="B42" s="75" t="s">
        <v>805</v>
      </c>
      <c r="C42" s="131" t="s">
        <v>260</v>
      </c>
      <c r="D42" s="132">
        <v>0.41</v>
      </c>
      <c r="E42" s="24"/>
      <c r="F42" s="131" t="s">
        <v>260</v>
      </c>
      <c r="G42" s="132">
        <v>0.53</v>
      </c>
      <c r="H42" s="24"/>
    </row>
    <row r="43" spans="1:8" ht="15.75" thickTop="1" x14ac:dyDescent="0.25">
      <c r="A43" s="12"/>
      <c r="B43" s="159"/>
      <c r="C43" s="159"/>
      <c r="D43" s="159"/>
      <c r="E43" s="159"/>
      <c r="F43" s="159"/>
      <c r="G43" s="159"/>
      <c r="H43" s="159"/>
    </row>
  </sheetData>
  <mergeCells count="19">
    <mergeCell ref="B34:H34"/>
    <mergeCell ref="B35:H35"/>
    <mergeCell ref="B43:H43"/>
    <mergeCell ref="B7:H7"/>
    <mergeCell ref="B8:H8"/>
    <mergeCell ref="B9:H9"/>
    <mergeCell ref="B31:H31"/>
    <mergeCell ref="B32:H32"/>
    <mergeCell ref="B33:H33"/>
    <mergeCell ref="C36:D36"/>
    <mergeCell ref="F36:G36"/>
    <mergeCell ref="A1:A2"/>
    <mergeCell ref="B1:H1"/>
    <mergeCell ref="B2:H2"/>
    <mergeCell ref="B3:H3"/>
    <mergeCell ref="A4:A43"/>
    <mergeCell ref="B4:H4"/>
    <mergeCell ref="B5:H5"/>
    <mergeCell ref="B6: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4.28515625" bestFit="1" customWidth="1"/>
    <col min="2" max="2" width="36.5703125" bestFit="1" customWidth="1"/>
    <col min="3" max="3" width="18.7109375" customWidth="1"/>
    <col min="4" max="4" width="3.7109375" customWidth="1"/>
    <col min="5" max="5" width="8.42578125" customWidth="1"/>
    <col min="6" max="6" width="3" customWidth="1"/>
  </cols>
  <sheetData>
    <row r="1" spans="1:6" ht="15" customHeight="1" x14ac:dyDescent="0.25">
      <c r="A1" s="9" t="s">
        <v>806</v>
      </c>
      <c r="B1" s="9" t="s">
        <v>2</v>
      </c>
      <c r="C1" s="9"/>
      <c r="D1" s="9"/>
      <c r="E1" s="9"/>
      <c r="F1" s="9"/>
    </row>
    <row r="2" spans="1:6" ht="15" customHeight="1" x14ac:dyDescent="0.25">
      <c r="A2" s="9"/>
      <c r="B2" s="9" t="s">
        <v>3</v>
      </c>
      <c r="C2" s="9"/>
      <c r="D2" s="9"/>
      <c r="E2" s="9"/>
      <c r="F2" s="9"/>
    </row>
    <row r="3" spans="1:6" x14ac:dyDescent="0.25">
      <c r="A3" s="3" t="s">
        <v>807</v>
      </c>
      <c r="B3" s="11"/>
      <c r="C3" s="11"/>
      <c r="D3" s="11"/>
      <c r="E3" s="11"/>
      <c r="F3" s="11"/>
    </row>
    <row r="4" spans="1:6" x14ac:dyDescent="0.25">
      <c r="A4" s="12" t="s">
        <v>806</v>
      </c>
      <c r="B4" s="89" t="s">
        <v>808</v>
      </c>
      <c r="C4" s="89"/>
      <c r="D4" s="89"/>
      <c r="E4" s="89"/>
      <c r="F4" s="89"/>
    </row>
    <row r="5" spans="1:6" x14ac:dyDescent="0.25">
      <c r="A5" s="12"/>
      <c r="B5" s="90" t="s">
        <v>809</v>
      </c>
      <c r="C5" s="90"/>
      <c r="D5" s="90"/>
      <c r="E5" s="90"/>
      <c r="F5" s="90"/>
    </row>
    <row r="6" spans="1:6" ht="15.75" x14ac:dyDescent="0.25">
      <c r="A6" s="12"/>
      <c r="B6" s="91"/>
      <c r="C6" s="91"/>
      <c r="D6" s="91"/>
      <c r="E6" s="91"/>
      <c r="F6" s="91"/>
    </row>
    <row r="7" spans="1:6" x14ac:dyDescent="0.25">
      <c r="A7" s="12"/>
      <c r="B7" s="63" t="s">
        <v>810</v>
      </c>
      <c r="C7" s="63"/>
      <c r="D7" s="18" t="s">
        <v>260</v>
      </c>
      <c r="E7" s="53">
        <v>573</v>
      </c>
      <c r="F7" s="18"/>
    </row>
    <row r="8" spans="1:6" x14ac:dyDescent="0.25">
      <c r="A8" s="12"/>
      <c r="B8" s="66" t="s">
        <v>811</v>
      </c>
      <c r="C8" s="66"/>
      <c r="D8" s="24"/>
      <c r="E8" s="51">
        <v>0</v>
      </c>
      <c r="F8" s="24"/>
    </row>
    <row r="9" spans="1:6" ht="26.25" x14ac:dyDescent="0.25">
      <c r="A9" s="12"/>
      <c r="B9" s="63" t="s">
        <v>812</v>
      </c>
      <c r="C9" s="63"/>
      <c r="D9" s="18"/>
      <c r="E9" s="53">
        <v>290</v>
      </c>
      <c r="F9" s="18"/>
    </row>
    <row r="10" spans="1:6" x14ac:dyDescent="0.25">
      <c r="A10" s="12"/>
      <c r="B10" s="66" t="s">
        <v>502</v>
      </c>
      <c r="C10" s="66"/>
      <c r="D10" s="77"/>
      <c r="E10" s="86" t="s">
        <v>813</v>
      </c>
      <c r="F10" s="24" t="s">
        <v>262</v>
      </c>
    </row>
    <row r="11" spans="1:6" ht="15.75" thickBot="1" x14ac:dyDescent="0.3">
      <c r="A11" s="12"/>
      <c r="B11" s="63" t="s">
        <v>814</v>
      </c>
      <c r="C11" s="63"/>
      <c r="D11" s="79" t="s">
        <v>260</v>
      </c>
      <c r="E11" s="87">
        <v>760</v>
      </c>
      <c r="F11" s="18"/>
    </row>
    <row r="12" spans="1:6" ht="16.5" thickTop="1" x14ac:dyDescent="0.25">
      <c r="A12" s="12"/>
      <c r="B12" s="91"/>
      <c r="C12" s="91"/>
      <c r="D12" s="91"/>
      <c r="E12" s="91"/>
      <c r="F12" s="91"/>
    </row>
    <row r="13" spans="1:6" ht="25.5" customHeight="1" x14ac:dyDescent="0.25">
      <c r="A13" s="12"/>
      <c r="B13" s="90" t="s">
        <v>815</v>
      </c>
      <c r="C13" s="90"/>
      <c r="D13" s="90"/>
      <c r="E13" s="90"/>
      <c r="F13" s="90"/>
    </row>
  </sheetData>
  <mergeCells count="10">
    <mergeCell ref="A1:A2"/>
    <mergeCell ref="B1:F1"/>
    <mergeCell ref="B2:F2"/>
    <mergeCell ref="B3:F3"/>
    <mergeCell ref="A4:A13"/>
    <mergeCell ref="B4:F4"/>
    <mergeCell ref="B5:F5"/>
    <mergeCell ref="B6:F6"/>
    <mergeCell ref="B12:F12"/>
    <mergeCell ref="B13: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27" bestFit="1" customWidth="1"/>
    <col min="2" max="2" width="36.5703125" bestFit="1" customWidth="1"/>
    <col min="3" max="3" width="2" customWidth="1"/>
    <col min="4" max="4" width="9.42578125" customWidth="1"/>
    <col min="5" max="6" width="10" customWidth="1"/>
    <col min="7" max="7" width="2" customWidth="1"/>
    <col min="8" max="8" width="9.42578125" customWidth="1"/>
    <col min="9" max="10" width="10" customWidth="1"/>
    <col min="11" max="11" width="2" customWidth="1"/>
    <col min="12" max="12" width="9.42578125" customWidth="1"/>
    <col min="13" max="13" width="10" customWidth="1"/>
  </cols>
  <sheetData>
    <row r="1" spans="1:13" ht="15" customHeight="1" x14ac:dyDescent="0.25">
      <c r="A1" s="9" t="s">
        <v>816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817</v>
      </c>
      <c r="B3" s="11"/>
      <c r="C3" s="11"/>
      <c r="D3" s="11"/>
      <c r="E3" s="11"/>
      <c r="F3" s="11"/>
      <c r="G3" s="11"/>
      <c r="H3" s="11"/>
      <c r="I3" s="11"/>
      <c r="J3" s="11"/>
      <c r="K3" s="11"/>
      <c r="L3" s="11"/>
      <c r="M3" s="11"/>
    </row>
    <row r="4" spans="1:13" x14ac:dyDescent="0.25">
      <c r="A4" s="12" t="s">
        <v>816</v>
      </c>
      <c r="B4" s="89" t="s">
        <v>818</v>
      </c>
      <c r="C4" s="89"/>
      <c r="D4" s="89"/>
      <c r="E4" s="89"/>
      <c r="F4" s="89"/>
      <c r="G4" s="89"/>
      <c r="H4" s="89"/>
      <c r="I4" s="89"/>
      <c r="J4" s="89"/>
      <c r="K4" s="89"/>
      <c r="L4" s="89"/>
      <c r="M4" s="89"/>
    </row>
    <row r="5" spans="1:13" x14ac:dyDescent="0.25">
      <c r="A5" s="12"/>
      <c r="B5" s="90" t="s">
        <v>819</v>
      </c>
      <c r="C5" s="90"/>
      <c r="D5" s="90"/>
      <c r="E5" s="90"/>
      <c r="F5" s="90"/>
      <c r="G5" s="90"/>
      <c r="H5" s="90"/>
      <c r="I5" s="90"/>
      <c r="J5" s="90"/>
      <c r="K5" s="90"/>
      <c r="L5" s="90"/>
      <c r="M5" s="90"/>
    </row>
    <row r="6" spans="1:13" ht="15.75" x14ac:dyDescent="0.25">
      <c r="A6" s="12"/>
      <c r="B6" s="91"/>
      <c r="C6" s="91"/>
      <c r="D6" s="91"/>
      <c r="E6" s="91"/>
      <c r="F6" s="91"/>
      <c r="G6" s="91"/>
      <c r="H6" s="91"/>
      <c r="I6" s="91"/>
      <c r="J6" s="91"/>
      <c r="K6" s="91"/>
      <c r="L6" s="91"/>
      <c r="M6" s="91"/>
    </row>
    <row r="7" spans="1:13" ht="15" customHeight="1" x14ac:dyDescent="0.25">
      <c r="A7" s="12"/>
      <c r="B7" s="63"/>
      <c r="C7" s="61">
        <v>2014</v>
      </c>
      <c r="D7" s="61"/>
      <c r="E7" s="18"/>
      <c r="F7" s="210"/>
      <c r="G7" s="61">
        <v>2013</v>
      </c>
      <c r="H7" s="61"/>
      <c r="I7" s="18"/>
      <c r="J7" s="161"/>
      <c r="K7" s="217">
        <v>2012</v>
      </c>
      <c r="L7" s="217"/>
      <c r="M7" s="211"/>
    </row>
    <row r="8" spans="1:13" x14ac:dyDescent="0.25">
      <c r="A8" s="12"/>
      <c r="B8" s="72" t="s">
        <v>820</v>
      </c>
      <c r="C8" s="47"/>
      <c r="D8" s="49"/>
      <c r="E8" s="18"/>
      <c r="F8" s="36"/>
      <c r="G8" s="47"/>
      <c r="H8" s="49"/>
      <c r="I8" s="18"/>
      <c r="J8" s="36"/>
      <c r="K8" s="212"/>
      <c r="L8" s="212"/>
      <c r="M8" s="211"/>
    </row>
    <row r="9" spans="1:13" ht="15.75" thickBot="1" x14ac:dyDescent="0.3">
      <c r="A9" s="12"/>
      <c r="B9" s="75" t="s">
        <v>137</v>
      </c>
      <c r="C9" s="131" t="s">
        <v>260</v>
      </c>
      <c r="D9" s="208">
        <v>8965</v>
      </c>
      <c r="E9" s="24"/>
      <c r="F9" s="56"/>
      <c r="G9" s="131" t="s">
        <v>260</v>
      </c>
      <c r="H9" s="208">
        <v>7780</v>
      </c>
      <c r="I9" s="24"/>
      <c r="J9" s="56"/>
      <c r="K9" s="131" t="s">
        <v>260</v>
      </c>
      <c r="L9" s="208">
        <v>9932</v>
      </c>
      <c r="M9" s="24"/>
    </row>
    <row r="10" spans="1:13" ht="15.75" thickTop="1" x14ac:dyDescent="0.25">
      <c r="A10" s="12"/>
      <c r="B10" s="76" t="s">
        <v>821</v>
      </c>
      <c r="C10" s="213"/>
      <c r="D10" s="214">
        <v>18674526</v>
      </c>
      <c r="E10" s="18"/>
      <c r="F10" s="63"/>
      <c r="G10" s="213"/>
      <c r="H10" s="214">
        <v>18773491</v>
      </c>
      <c r="I10" s="18"/>
      <c r="J10" s="63"/>
      <c r="K10" s="213"/>
      <c r="L10" s="214">
        <v>18791843</v>
      </c>
      <c r="M10" s="18"/>
    </row>
    <row r="11" spans="1:13" ht="15.75" thickBot="1" x14ac:dyDescent="0.3">
      <c r="A11" s="12"/>
      <c r="B11" s="215" t="s">
        <v>822</v>
      </c>
      <c r="C11" s="57" t="s">
        <v>260</v>
      </c>
      <c r="D11" s="59">
        <v>0.48</v>
      </c>
      <c r="E11" s="24"/>
      <c r="F11" s="56"/>
      <c r="G11" s="57" t="s">
        <v>260</v>
      </c>
      <c r="H11" s="59">
        <v>0.41</v>
      </c>
      <c r="I11" s="24"/>
      <c r="J11" s="56"/>
      <c r="K11" s="57" t="s">
        <v>260</v>
      </c>
      <c r="L11" s="59">
        <v>0.53</v>
      </c>
      <c r="M11" s="24"/>
    </row>
    <row r="12" spans="1:13" ht="15.75" thickTop="1" x14ac:dyDescent="0.25">
      <c r="A12" s="12"/>
      <c r="B12" s="72" t="s">
        <v>823</v>
      </c>
      <c r="C12" s="104"/>
      <c r="D12" s="130"/>
      <c r="E12" s="18"/>
      <c r="F12" s="36"/>
      <c r="G12" s="104"/>
      <c r="H12" s="130"/>
      <c r="I12" s="18"/>
      <c r="J12" s="36"/>
      <c r="K12" s="104"/>
      <c r="L12" s="130"/>
      <c r="M12" s="18"/>
    </row>
    <row r="13" spans="1:13" ht="15.75" thickBot="1" x14ac:dyDescent="0.3">
      <c r="A13" s="12"/>
      <c r="B13" s="75" t="s">
        <v>137</v>
      </c>
      <c r="C13" s="131" t="s">
        <v>260</v>
      </c>
      <c r="D13" s="208">
        <v>8965</v>
      </c>
      <c r="E13" s="24"/>
      <c r="F13" s="56"/>
      <c r="G13" s="131" t="s">
        <v>260</v>
      </c>
      <c r="H13" s="208">
        <v>7780</v>
      </c>
      <c r="I13" s="24"/>
      <c r="J13" s="56"/>
      <c r="K13" s="131" t="s">
        <v>260</v>
      </c>
      <c r="L13" s="208">
        <v>9932</v>
      </c>
      <c r="M13" s="24"/>
    </row>
    <row r="14" spans="1:13" ht="27" thickTop="1" x14ac:dyDescent="0.25">
      <c r="A14" s="12"/>
      <c r="B14" s="76" t="s">
        <v>824</v>
      </c>
      <c r="C14" s="104"/>
      <c r="D14" s="216">
        <v>18674526</v>
      </c>
      <c r="E14" s="18"/>
      <c r="F14" s="63"/>
      <c r="G14" s="104"/>
      <c r="H14" s="216">
        <v>18773491</v>
      </c>
      <c r="I14" s="18"/>
      <c r="J14" s="63"/>
      <c r="K14" s="104"/>
      <c r="L14" s="216">
        <v>18791843</v>
      </c>
      <c r="M14" s="18"/>
    </row>
    <row r="15" spans="1:13" x14ac:dyDescent="0.25">
      <c r="A15" s="12"/>
      <c r="B15" s="75" t="s">
        <v>825</v>
      </c>
      <c r="C15" s="77"/>
      <c r="D15" s="86">
        <v>890</v>
      </c>
      <c r="E15" s="24"/>
      <c r="F15" s="56"/>
      <c r="G15" s="77"/>
      <c r="H15" s="86">
        <v>0</v>
      </c>
      <c r="I15" s="24"/>
      <c r="J15" s="56"/>
      <c r="K15" s="77"/>
      <c r="L15" s="86">
        <v>0</v>
      </c>
      <c r="M15" s="24"/>
    </row>
    <row r="16" spans="1:13" ht="26.25" x14ac:dyDescent="0.25">
      <c r="A16" s="12"/>
      <c r="B16" s="76" t="s">
        <v>826</v>
      </c>
      <c r="C16" s="109"/>
      <c r="D16" s="110">
        <v>18675416</v>
      </c>
      <c r="E16" s="18"/>
      <c r="F16" s="63"/>
      <c r="G16" s="109"/>
      <c r="H16" s="110">
        <v>18773491</v>
      </c>
      <c r="I16" s="18"/>
      <c r="J16" s="63"/>
      <c r="K16" s="109"/>
      <c r="L16" s="110">
        <v>18791843</v>
      </c>
      <c r="M16" s="18"/>
    </row>
    <row r="17" spans="1:13" ht="15.75" thickBot="1" x14ac:dyDescent="0.3">
      <c r="A17" s="12"/>
      <c r="B17" s="215" t="s">
        <v>827</v>
      </c>
      <c r="C17" s="57" t="s">
        <v>260</v>
      </c>
      <c r="D17" s="59">
        <v>0.48</v>
      </c>
      <c r="E17" s="24"/>
      <c r="F17" s="56"/>
      <c r="G17" s="57" t="s">
        <v>260</v>
      </c>
      <c r="H17" s="59">
        <v>0.41</v>
      </c>
      <c r="I17" s="24"/>
      <c r="J17" s="66"/>
      <c r="K17" s="57" t="s">
        <v>260</v>
      </c>
      <c r="L17" s="59">
        <v>0.53</v>
      </c>
      <c r="M17" s="24"/>
    </row>
    <row r="18" spans="1:13" ht="25.5" customHeight="1" thickTop="1" x14ac:dyDescent="0.25">
      <c r="A18" s="12"/>
      <c r="B18" s="90" t="s">
        <v>828</v>
      </c>
      <c r="C18" s="90"/>
      <c r="D18" s="90"/>
      <c r="E18" s="90"/>
      <c r="F18" s="90"/>
      <c r="G18" s="90"/>
      <c r="H18" s="90"/>
      <c r="I18" s="90"/>
      <c r="J18" s="90"/>
      <c r="K18" s="90"/>
      <c r="L18" s="90"/>
      <c r="M18" s="90"/>
    </row>
  </sheetData>
  <mergeCells count="12">
    <mergeCell ref="B6:M6"/>
    <mergeCell ref="B18:M18"/>
    <mergeCell ref="C7:D7"/>
    <mergeCell ref="G7:H7"/>
    <mergeCell ref="K7:L7"/>
    <mergeCell ref="A1:A2"/>
    <mergeCell ref="B1:M1"/>
    <mergeCell ref="B2:M2"/>
    <mergeCell ref="B3:M3"/>
    <mergeCell ref="A4:A18"/>
    <mergeCell ref="B4:M4"/>
    <mergeCell ref="B5:M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2" width="36.5703125" bestFit="1" customWidth="1"/>
    <col min="3" max="3" width="7.7109375" customWidth="1"/>
    <col min="4" max="4" width="23.85546875" customWidth="1"/>
    <col min="5" max="5" width="10.7109375" customWidth="1"/>
    <col min="6" max="6" width="36.5703125" customWidth="1"/>
    <col min="7" max="7" width="7.7109375" customWidth="1"/>
    <col min="8" max="8" width="23.85546875" customWidth="1"/>
    <col min="9" max="9" width="10.7109375" customWidth="1"/>
    <col min="10" max="10" width="36.5703125" customWidth="1"/>
    <col min="11" max="11" width="7.7109375" customWidth="1"/>
    <col min="12" max="12" width="20.28515625" customWidth="1"/>
    <col min="13" max="13" width="10.7109375" customWidth="1"/>
  </cols>
  <sheetData>
    <row r="1" spans="1:13" ht="15" customHeight="1" x14ac:dyDescent="0.25">
      <c r="A1" s="9" t="s">
        <v>829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830</v>
      </c>
      <c r="B3" s="11"/>
      <c r="C3" s="11"/>
      <c r="D3" s="11"/>
      <c r="E3" s="11"/>
      <c r="F3" s="11"/>
      <c r="G3" s="11"/>
      <c r="H3" s="11"/>
      <c r="I3" s="11"/>
      <c r="J3" s="11"/>
      <c r="K3" s="11"/>
      <c r="L3" s="11"/>
      <c r="M3" s="11"/>
    </row>
    <row r="4" spans="1:13" x14ac:dyDescent="0.25">
      <c r="A4" s="12" t="s">
        <v>829</v>
      </c>
      <c r="B4" s="89" t="s">
        <v>831</v>
      </c>
      <c r="C4" s="89"/>
      <c r="D4" s="89"/>
      <c r="E4" s="89"/>
      <c r="F4" s="89"/>
      <c r="G4" s="89"/>
      <c r="H4" s="89"/>
      <c r="I4" s="89"/>
      <c r="J4" s="89"/>
      <c r="K4" s="89"/>
      <c r="L4" s="89"/>
      <c r="M4" s="89"/>
    </row>
    <row r="5" spans="1:13" ht="25.5" customHeight="1" x14ac:dyDescent="0.25">
      <c r="A5" s="12"/>
      <c r="B5" s="90" t="s">
        <v>832</v>
      </c>
      <c r="C5" s="90"/>
      <c r="D5" s="90"/>
      <c r="E5" s="90"/>
      <c r="F5" s="90"/>
      <c r="G5" s="90"/>
      <c r="H5" s="90"/>
      <c r="I5" s="90"/>
      <c r="J5" s="90"/>
      <c r="K5" s="90"/>
      <c r="L5" s="90"/>
      <c r="M5" s="90"/>
    </row>
    <row r="6" spans="1:13" ht="38.25" customHeight="1" x14ac:dyDescent="0.25">
      <c r="A6" s="12"/>
      <c r="B6" s="90" t="s">
        <v>833</v>
      </c>
      <c r="C6" s="90"/>
      <c r="D6" s="90"/>
      <c r="E6" s="90"/>
      <c r="F6" s="90"/>
      <c r="G6" s="90"/>
      <c r="H6" s="90"/>
      <c r="I6" s="90"/>
      <c r="J6" s="90"/>
      <c r="K6" s="90"/>
      <c r="L6" s="90"/>
      <c r="M6" s="90"/>
    </row>
    <row r="7" spans="1:13" x14ac:dyDescent="0.25">
      <c r="A7" s="12"/>
      <c r="B7" s="90" t="s">
        <v>834</v>
      </c>
      <c r="C7" s="90"/>
      <c r="D7" s="90"/>
      <c r="E7" s="90"/>
      <c r="F7" s="90"/>
      <c r="G7" s="90"/>
      <c r="H7" s="90"/>
      <c r="I7" s="90"/>
      <c r="J7" s="90"/>
      <c r="K7" s="90"/>
      <c r="L7" s="90"/>
      <c r="M7" s="90"/>
    </row>
    <row r="8" spans="1:13" ht="15.75" x14ac:dyDescent="0.25">
      <c r="A8" s="12"/>
      <c r="B8" s="91"/>
      <c r="C8" s="91"/>
      <c r="D8" s="91"/>
      <c r="E8" s="91"/>
      <c r="F8" s="91"/>
      <c r="G8" s="91"/>
      <c r="H8" s="91"/>
      <c r="I8" s="91"/>
      <c r="J8" s="91"/>
      <c r="K8" s="91"/>
      <c r="L8" s="91"/>
      <c r="M8" s="91"/>
    </row>
    <row r="9" spans="1:13" x14ac:dyDescent="0.25">
      <c r="A9" s="12"/>
      <c r="B9" s="72"/>
      <c r="C9" s="41">
        <v>2014</v>
      </c>
      <c r="D9" s="41"/>
      <c r="E9" s="20"/>
      <c r="F9" s="210"/>
      <c r="G9" s="41">
        <v>2013</v>
      </c>
      <c r="H9" s="41"/>
      <c r="I9" s="20"/>
      <c r="J9" s="161"/>
      <c r="K9" s="41">
        <v>2012</v>
      </c>
      <c r="L9" s="41"/>
      <c r="M9" s="20"/>
    </row>
    <row r="10" spans="1:13" x14ac:dyDescent="0.25">
      <c r="A10" s="12"/>
      <c r="B10" s="72"/>
      <c r="C10" s="47"/>
      <c r="D10" s="49"/>
      <c r="E10" s="18"/>
      <c r="F10" s="36"/>
      <c r="G10" s="47"/>
      <c r="H10" s="49"/>
      <c r="I10" s="18"/>
      <c r="J10" s="36"/>
      <c r="K10" s="212"/>
      <c r="L10" s="212"/>
      <c r="M10" s="211"/>
    </row>
    <row r="11" spans="1:13" x14ac:dyDescent="0.25">
      <c r="A11" s="12"/>
      <c r="B11" s="76" t="s">
        <v>835</v>
      </c>
      <c r="C11" s="18" t="s">
        <v>260</v>
      </c>
      <c r="D11" s="52">
        <v>31459</v>
      </c>
      <c r="E11" s="18"/>
      <c r="F11" s="36"/>
      <c r="G11" s="18" t="s">
        <v>260</v>
      </c>
      <c r="H11" s="52">
        <v>25195</v>
      </c>
      <c r="I11" s="18"/>
      <c r="J11" s="36"/>
      <c r="K11" s="18" t="s">
        <v>260</v>
      </c>
      <c r="L11" s="52">
        <v>7060</v>
      </c>
      <c r="M11" s="18"/>
    </row>
    <row r="12" spans="1:13" ht="26.25" x14ac:dyDescent="0.25">
      <c r="A12" s="12"/>
      <c r="B12" s="75" t="s">
        <v>836</v>
      </c>
      <c r="C12" s="24"/>
      <c r="D12" s="51">
        <v>4.26</v>
      </c>
      <c r="E12" s="24" t="s">
        <v>620</v>
      </c>
      <c r="F12" s="66"/>
      <c r="G12" s="24"/>
      <c r="H12" s="51">
        <v>4.28</v>
      </c>
      <c r="I12" s="24" t="s">
        <v>620</v>
      </c>
      <c r="J12" s="66"/>
      <c r="K12" s="24"/>
      <c r="L12" s="51">
        <v>4.07</v>
      </c>
      <c r="M12" s="24" t="s">
        <v>620</v>
      </c>
    </row>
    <row r="13" spans="1:13" ht="26.25" x14ac:dyDescent="0.25">
      <c r="A13" s="12"/>
      <c r="B13" s="76" t="s">
        <v>837</v>
      </c>
      <c r="C13" s="18"/>
      <c r="D13" s="53">
        <v>2.67</v>
      </c>
      <c r="E13" s="18" t="s">
        <v>620</v>
      </c>
      <c r="F13" s="36"/>
      <c r="G13" s="18"/>
      <c r="H13" s="53">
        <v>2.82</v>
      </c>
      <c r="I13" s="18" t="s">
        <v>620</v>
      </c>
      <c r="J13" s="36"/>
      <c r="K13" s="18"/>
      <c r="L13" s="53">
        <v>2.99</v>
      </c>
      <c r="M13" s="18" t="s">
        <v>620</v>
      </c>
    </row>
    <row r="14" spans="1:13" x14ac:dyDescent="0.25">
      <c r="A14" s="12"/>
      <c r="B14" s="75" t="s">
        <v>838</v>
      </c>
      <c r="C14" s="24"/>
      <c r="D14" s="51">
        <v>5.9</v>
      </c>
      <c r="E14" s="24"/>
      <c r="F14" s="56"/>
      <c r="G14" s="24"/>
      <c r="H14" s="51">
        <v>6.3</v>
      </c>
      <c r="I14" s="24"/>
      <c r="J14" s="56"/>
      <c r="K14" s="24"/>
      <c r="L14" s="51">
        <v>5.8</v>
      </c>
      <c r="M14" s="24"/>
    </row>
    <row r="15" spans="1:13" x14ac:dyDescent="0.25">
      <c r="A15" s="12"/>
      <c r="B15" s="76" t="s">
        <v>839</v>
      </c>
      <c r="C15" s="18" t="s">
        <v>260</v>
      </c>
      <c r="D15" s="53">
        <v>638</v>
      </c>
      <c r="E15" s="18"/>
      <c r="F15" s="36"/>
      <c r="G15" s="18" t="s">
        <v>260</v>
      </c>
      <c r="H15" s="53">
        <v>275</v>
      </c>
      <c r="I15" s="18"/>
      <c r="J15" s="36"/>
      <c r="K15" s="18" t="s">
        <v>260</v>
      </c>
      <c r="L15" s="53">
        <v>120</v>
      </c>
      <c r="M15" s="18"/>
    </row>
    <row r="16" spans="1:13" ht="25.5" customHeight="1" x14ac:dyDescent="0.25">
      <c r="A16" s="12"/>
      <c r="B16" s="90" t="s">
        <v>840</v>
      </c>
      <c r="C16" s="90"/>
      <c r="D16" s="90"/>
      <c r="E16" s="90"/>
      <c r="F16" s="90"/>
      <c r="G16" s="90"/>
      <c r="H16" s="90"/>
      <c r="I16" s="90"/>
      <c r="J16" s="90"/>
      <c r="K16" s="90"/>
      <c r="L16" s="90"/>
      <c r="M16" s="90"/>
    </row>
  </sheetData>
  <mergeCells count="14">
    <mergeCell ref="B6:M6"/>
    <mergeCell ref="B7:M7"/>
    <mergeCell ref="B8:M8"/>
    <mergeCell ref="B16:M16"/>
    <mergeCell ref="C9:D9"/>
    <mergeCell ref="G9:H9"/>
    <mergeCell ref="K9:L9"/>
    <mergeCell ref="A1:A2"/>
    <mergeCell ref="B1:M1"/>
    <mergeCell ref="B2:M2"/>
    <mergeCell ref="B3:M3"/>
    <mergeCell ref="A4:A16"/>
    <mergeCell ref="B4:M4"/>
    <mergeCell ref="B5:M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1" width="27.7109375" bestFit="1" customWidth="1"/>
    <col min="2" max="2" width="36.5703125" bestFit="1" customWidth="1"/>
    <col min="3" max="3" width="8.140625" customWidth="1"/>
    <col min="4" max="4" width="25.140625" customWidth="1"/>
    <col min="5" max="5" width="36.5703125" customWidth="1"/>
    <col min="6" max="6" width="8.140625" customWidth="1"/>
    <col min="7" max="7" width="34.5703125" customWidth="1"/>
    <col min="8" max="8" width="36.5703125" customWidth="1"/>
    <col min="9" max="9" width="8.140625" customWidth="1"/>
    <col min="10" max="10" width="21.28515625" customWidth="1"/>
    <col min="11" max="11" width="6.85546875" customWidth="1"/>
    <col min="12" max="12" width="8.140625" customWidth="1"/>
    <col min="13" max="13" width="23.85546875" customWidth="1"/>
    <col min="14" max="14" width="6.85546875" customWidth="1"/>
    <col min="15" max="15" width="8.140625" customWidth="1"/>
    <col min="16" max="16" width="34.5703125" customWidth="1"/>
    <col min="17" max="17" width="36.5703125" customWidth="1"/>
  </cols>
  <sheetData>
    <row r="1" spans="1:17" ht="15" customHeight="1" x14ac:dyDescent="0.25">
      <c r="A1" s="9" t="s">
        <v>841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842</v>
      </c>
      <c r="B3" s="11"/>
      <c r="C3" s="11"/>
      <c r="D3" s="11"/>
      <c r="E3" s="11"/>
      <c r="F3" s="11"/>
      <c r="G3" s="11"/>
      <c r="H3" s="11"/>
      <c r="I3" s="11"/>
      <c r="J3" s="11"/>
      <c r="K3" s="11"/>
      <c r="L3" s="11"/>
      <c r="M3" s="11"/>
      <c r="N3" s="11"/>
      <c r="O3" s="11"/>
      <c r="P3" s="11"/>
      <c r="Q3" s="11"/>
    </row>
    <row r="4" spans="1:17" x14ac:dyDescent="0.25">
      <c r="A4" s="12" t="s">
        <v>841</v>
      </c>
      <c r="B4" s="89" t="s">
        <v>843</v>
      </c>
      <c r="C4" s="89"/>
      <c r="D4" s="89"/>
      <c r="E4" s="89"/>
      <c r="F4" s="89"/>
      <c r="G4" s="89"/>
      <c r="H4" s="89"/>
      <c r="I4" s="89"/>
      <c r="J4" s="89"/>
      <c r="K4" s="89"/>
      <c r="L4" s="89"/>
      <c r="M4" s="89"/>
      <c r="N4" s="89"/>
      <c r="O4" s="89"/>
      <c r="P4" s="89"/>
      <c r="Q4" s="89"/>
    </row>
    <row r="5" spans="1:17" ht="25.5" customHeight="1" x14ac:dyDescent="0.25">
      <c r="A5" s="12"/>
      <c r="B5" s="90" t="s">
        <v>844</v>
      </c>
      <c r="C5" s="90"/>
      <c r="D5" s="90"/>
      <c r="E5" s="90"/>
      <c r="F5" s="90"/>
      <c r="G5" s="90"/>
      <c r="H5" s="90"/>
      <c r="I5" s="90"/>
      <c r="J5" s="90"/>
      <c r="K5" s="90"/>
      <c r="L5" s="90"/>
      <c r="M5" s="90"/>
      <c r="N5" s="90"/>
      <c r="O5" s="90"/>
      <c r="P5" s="90"/>
      <c r="Q5" s="90"/>
    </row>
    <row r="6" spans="1:17" x14ac:dyDescent="0.25">
      <c r="A6" s="12"/>
      <c r="B6" s="90" t="s">
        <v>845</v>
      </c>
      <c r="C6" s="90"/>
      <c r="D6" s="90"/>
      <c r="E6" s="90"/>
      <c r="F6" s="90"/>
      <c r="G6" s="90"/>
      <c r="H6" s="90"/>
      <c r="I6" s="90"/>
      <c r="J6" s="90"/>
      <c r="K6" s="90"/>
      <c r="L6" s="90"/>
      <c r="M6" s="90"/>
      <c r="N6" s="90"/>
      <c r="O6" s="90"/>
      <c r="P6" s="90"/>
      <c r="Q6" s="90"/>
    </row>
    <row r="7" spans="1:17" x14ac:dyDescent="0.25">
      <c r="A7" s="12"/>
      <c r="B7" s="90" t="s">
        <v>846</v>
      </c>
      <c r="C7" s="90"/>
      <c r="D7" s="90"/>
      <c r="E7" s="90"/>
      <c r="F7" s="90"/>
      <c r="G7" s="90"/>
      <c r="H7" s="90"/>
      <c r="I7" s="90"/>
      <c r="J7" s="90"/>
      <c r="K7" s="90"/>
      <c r="L7" s="90"/>
      <c r="M7" s="90"/>
      <c r="N7" s="90"/>
      <c r="O7" s="90"/>
      <c r="P7" s="90"/>
      <c r="Q7" s="90"/>
    </row>
    <row r="8" spans="1:17" ht="15.75" x14ac:dyDescent="0.25">
      <c r="A8" s="12"/>
      <c r="B8" s="91"/>
      <c r="C8" s="91"/>
      <c r="D8" s="91"/>
      <c r="E8" s="91"/>
      <c r="F8" s="91"/>
      <c r="G8" s="91"/>
      <c r="H8" s="91"/>
      <c r="I8" s="91"/>
      <c r="J8" s="91"/>
      <c r="K8" s="91"/>
      <c r="L8" s="91"/>
      <c r="M8" s="91"/>
      <c r="N8" s="91"/>
      <c r="O8" s="91"/>
      <c r="P8" s="91"/>
      <c r="Q8" s="91"/>
    </row>
    <row r="9" spans="1:17" x14ac:dyDescent="0.25">
      <c r="A9" s="12"/>
      <c r="B9" s="97">
        <v>42004</v>
      </c>
      <c r="C9" s="41" t="s">
        <v>847</v>
      </c>
      <c r="D9" s="41"/>
      <c r="E9" s="20"/>
      <c r="F9" s="41" t="s">
        <v>848</v>
      </c>
      <c r="G9" s="41"/>
      <c r="H9" s="20"/>
      <c r="I9" s="41" t="s">
        <v>849</v>
      </c>
      <c r="J9" s="41"/>
      <c r="K9" s="20"/>
      <c r="L9" s="41" t="s">
        <v>850</v>
      </c>
      <c r="M9" s="41"/>
      <c r="N9" s="20"/>
      <c r="O9" s="41" t="s">
        <v>851</v>
      </c>
      <c r="P9" s="41"/>
      <c r="Q9" s="20"/>
    </row>
    <row r="10" spans="1:17" x14ac:dyDescent="0.25">
      <c r="A10" s="12"/>
      <c r="B10" s="63" t="s">
        <v>852</v>
      </c>
      <c r="C10" s="18" t="s">
        <v>260</v>
      </c>
      <c r="D10" s="52">
        <v>5285</v>
      </c>
      <c r="E10" s="18"/>
      <c r="F10" s="18" t="s">
        <v>260</v>
      </c>
      <c r="G10" s="53">
        <v>0</v>
      </c>
      <c r="H10" s="18"/>
      <c r="I10" s="18" t="s">
        <v>260</v>
      </c>
      <c r="J10" s="52">
        <v>3528</v>
      </c>
      <c r="K10" s="18"/>
      <c r="L10" s="18" t="s">
        <v>260</v>
      </c>
      <c r="M10" s="53">
        <v>0</v>
      </c>
      <c r="N10" s="18"/>
      <c r="O10" s="18" t="s">
        <v>260</v>
      </c>
      <c r="P10" s="52">
        <v>8813</v>
      </c>
      <c r="Q10" s="18"/>
    </row>
    <row r="11" spans="1:17" x14ac:dyDescent="0.25">
      <c r="A11" s="12"/>
      <c r="B11" s="66" t="s">
        <v>853</v>
      </c>
      <c r="C11" s="24" t="s">
        <v>260</v>
      </c>
      <c r="D11" s="50">
        <v>10643</v>
      </c>
      <c r="E11" s="24"/>
      <c r="F11" s="24" t="s">
        <v>260</v>
      </c>
      <c r="G11" s="50">
        <v>1121505</v>
      </c>
      <c r="H11" s="24"/>
      <c r="I11" s="24" t="s">
        <v>260</v>
      </c>
      <c r="J11" s="50">
        <v>4356</v>
      </c>
      <c r="K11" s="24"/>
      <c r="L11" s="24" t="s">
        <v>260</v>
      </c>
      <c r="M11" s="51">
        <v>463</v>
      </c>
      <c r="N11" s="24"/>
      <c r="O11" s="24" t="s">
        <v>260</v>
      </c>
      <c r="P11" s="50">
        <v>1136967</v>
      </c>
      <c r="Q11" s="24"/>
    </row>
    <row r="12" spans="1:17" x14ac:dyDescent="0.25">
      <c r="A12" s="12"/>
      <c r="B12" s="90"/>
      <c r="C12" s="90"/>
      <c r="D12" s="90"/>
      <c r="E12" s="90"/>
      <c r="F12" s="90"/>
      <c r="G12" s="90"/>
      <c r="H12" s="90"/>
      <c r="I12" s="90"/>
      <c r="J12" s="90"/>
      <c r="K12" s="90"/>
      <c r="L12" s="90"/>
      <c r="M12" s="90"/>
      <c r="N12" s="90"/>
      <c r="O12" s="90"/>
      <c r="P12" s="90"/>
      <c r="Q12" s="90"/>
    </row>
    <row r="13" spans="1:17" x14ac:dyDescent="0.25">
      <c r="A13" s="12"/>
      <c r="B13" s="97">
        <v>41639</v>
      </c>
      <c r="C13" s="41" t="s">
        <v>847</v>
      </c>
      <c r="D13" s="41"/>
      <c r="E13" s="20"/>
      <c r="F13" s="41" t="s">
        <v>848</v>
      </c>
      <c r="G13" s="41"/>
      <c r="H13" s="20"/>
      <c r="I13" s="41" t="s">
        <v>849</v>
      </c>
      <c r="J13" s="41"/>
      <c r="K13" s="20"/>
      <c r="L13" s="41" t="s">
        <v>850</v>
      </c>
      <c r="M13" s="41"/>
      <c r="N13" s="20"/>
      <c r="O13" s="41" t="s">
        <v>851</v>
      </c>
      <c r="P13" s="41"/>
      <c r="Q13" s="20"/>
    </row>
    <row r="14" spans="1:17" x14ac:dyDescent="0.25">
      <c r="A14" s="12"/>
      <c r="B14" s="63" t="s">
        <v>852</v>
      </c>
      <c r="C14" s="18" t="s">
        <v>260</v>
      </c>
      <c r="D14" s="52">
        <v>5639</v>
      </c>
      <c r="E14" s="18"/>
      <c r="F14" s="18" t="s">
        <v>260</v>
      </c>
      <c r="G14" s="53">
        <v>0</v>
      </c>
      <c r="H14" s="18"/>
      <c r="I14" s="18" t="s">
        <v>260</v>
      </c>
      <c r="J14" s="52">
        <v>4704</v>
      </c>
      <c r="K14" s="18"/>
      <c r="L14" s="18" t="s">
        <v>260</v>
      </c>
      <c r="M14" s="53">
        <v>0</v>
      </c>
      <c r="N14" s="18"/>
      <c r="O14" s="18" t="s">
        <v>260</v>
      </c>
      <c r="P14" s="52">
        <v>10343</v>
      </c>
      <c r="Q14" s="18"/>
    </row>
    <row r="15" spans="1:17" x14ac:dyDescent="0.25">
      <c r="A15" s="12"/>
      <c r="B15" s="66" t="s">
        <v>853</v>
      </c>
      <c r="C15" s="24" t="s">
        <v>260</v>
      </c>
      <c r="D15" s="50">
        <v>11572</v>
      </c>
      <c r="E15" s="24"/>
      <c r="F15" s="24" t="s">
        <v>260</v>
      </c>
      <c r="G15" s="50">
        <v>1120091</v>
      </c>
      <c r="H15" s="24"/>
      <c r="I15" s="24" t="s">
        <v>260</v>
      </c>
      <c r="J15" s="50">
        <v>5090</v>
      </c>
      <c r="K15" s="24"/>
      <c r="L15" s="24" t="s">
        <v>260</v>
      </c>
      <c r="M15" s="51">
        <v>573</v>
      </c>
      <c r="N15" s="24"/>
      <c r="O15" s="24" t="s">
        <v>260</v>
      </c>
      <c r="P15" s="50">
        <v>1137326</v>
      </c>
      <c r="Q15" s="24"/>
    </row>
    <row r="16" spans="1:17" ht="15.75" x14ac:dyDescent="0.25">
      <c r="A16" s="12"/>
      <c r="B16" s="91"/>
      <c r="C16" s="91"/>
      <c r="D16" s="91"/>
      <c r="E16" s="91"/>
      <c r="F16" s="91"/>
      <c r="G16" s="91"/>
      <c r="H16" s="91"/>
      <c r="I16" s="91"/>
      <c r="J16" s="91"/>
      <c r="K16" s="91"/>
      <c r="L16" s="91"/>
      <c r="M16" s="91"/>
      <c r="N16" s="91"/>
      <c r="O16" s="91"/>
      <c r="P16" s="91"/>
      <c r="Q16" s="91"/>
    </row>
    <row r="17" spans="1:17" x14ac:dyDescent="0.25">
      <c r="A17" s="12"/>
      <c r="B17" s="63"/>
      <c r="C17" s="84"/>
      <c r="D17" s="84"/>
      <c r="E17" s="20"/>
      <c r="F17" s="84"/>
      <c r="G17" s="84"/>
      <c r="H17" s="20"/>
      <c r="I17" s="84"/>
      <c r="J17" s="84"/>
      <c r="K17" s="20"/>
      <c r="L17" s="84"/>
      <c r="M17" s="84"/>
      <c r="N17" s="20"/>
      <c r="O17" s="84"/>
      <c r="P17" s="84"/>
      <c r="Q17" s="20"/>
    </row>
    <row r="18" spans="1:17" x14ac:dyDescent="0.25">
      <c r="A18" s="12"/>
      <c r="B18" s="72" t="s">
        <v>854</v>
      </c>
      <c r="C18" s="41" t="s">
        <v>847</v>
      </c>
      <c r="D18" s="41"/>
      <c r="E18" s="20"/>
      <c r="F18" s="41" t="s">
        <v>848</v>
      </c>
      <c r="G18" s="41"/>
      <c r="H18" s="20"/>
      <c r="I18" s="41" t="s">
        <v>849</v>
      </c>
      <c r="J18" s="41"/>
      <c r="K18" s="20"/>
      <c r="L18" s="41" t="s">
        <v>850</v>
      </c>
      <c r="M18" s="41"/>
      <c r="N18" s="20"/>
      <c r="O18" s="41" t="s">
        <v>851</v>
      </c>
      <c r="P18" s="41"/>
      <c r="Q18" s="20"/>
    </row>
    <row r="19" spans="1:17" x14ac:dyDescent="0.25">
      <c r="A19" s="12"/>
      <c r="B19" s="63" t="s">
        <v>855</v>
      </c>
      <c r="C19" s="18" t="s">
        <v>260</v>
      </c>
      <c r="D19" s="53">
        <v>53</v>
      </c>
      <c r="E19" s="18"/>
      <c r="F19" s="18" t="s">
        <v>260</v>
      </c>
      <c r="G19" s="52">
        <v>36297</v>
      </c>
      <c r="H19" s="18"/>
      <c r="I19" s="18" t="s">
        <v>260</v>
      </c>
      <c r="J19" s="53">
        <v>0</v>
      </c>
      <c r="K19" s="18"/>
      <c r="L19" s="18" t="s">
        <v>260</v>
      </c>
      <c r="M19" s="53" t="s">
        <v>597</v>
      </c>
      <c r="N19" s="18" t="s">
        <v>262</v>
      </c>
      <c r="O19" s="18" t="s">
        <v>260</v>
      </c>
      <c r="P19" s="52">
        <v>36336</v>
      </c>
      <c r="Q19" s="18"/>
    </row>
    <row r="20" spans="1:17" x14ac:dyDescent="0.25">
      <c r="A20" s="12"/>
      <c r="B20" s="66" t="s">
        <v>81</v>
      </c>
      <c r="C20" s="24"/>
      <c r="D20" s="51">
        <v>0</v>
      </c>
      <c r="E20" s="24"/>
      <c r="F20" s="24"/>
      <c r="G20" s="50">
        <v>1880</v>
      </c>
      <c r="H20" s="24"/>
      <c r="I20" s="24"/>
      <c r="J20" s="51">
        <v>0</v>
      </c>
      <c r="K20" s="24"/>
      <c r="L20" s="24"/>
      <c r="M20" s="51">
        <v>0</v>
      </c>
      <c r="N20" s="24"/>
      <c r="O20" s="24" t="s">
        <v>260</v>
      </c>
      <c r="P20" s="50">
        <v>1880</v>
      </c>
      <c r="Q20" s="24"/>
    </row>
    <row r="21" spans="1:17" ht="26.25" x14ac:dyDescent="0.25">
      <c r="A21" s="12"/>
      <c r="B21" s="63" t="s">
        <v>856</v>
      </c>
      <c r="C21" s="18"/>
      <c r="D21" s="52">
        <v>6170</v>
      </c>
      <c r="E21" s="18"/>
      <c r="F21" s="18"/>
      <c r="G21" s="52">
        <v>7577</v>
      </c>
      <c r="H21" s="18"/>
      <c r="I21" s="18"/>
      <c r="J21" s="52">
        <v>1810</v>
      </c>
      <c r="K21" s="18"/>
      <c r="L21" s="18"/>
      <c r="M21" s="53" t="s">
        <v>857</v>
      </c>
      <c r="N21" s="18" t="s">
        <v>262</v>
      </c>
      <c r="O21" s="18" t="s">
        <v>260</v>
      </c>
      <c r="P21" s="52">
        <v>15303</v>
      </c>
      <c r="Q21" s="18"/>
    </row>
    <row r="22" spans="1:17" x14ac:dyDescent="0.25">
      <c r="A22" s="12"/>
      <c r="B22" s="66" t="s">
        <v>858</v>
      </c>
      <c r="C22" s="77"/>
      <c r="D22" s="78">
        <v>4906</v>
      </c>
      <c r="E22" s="24"/>
      <c r="F22" s="77"/>
      <c r="G22" s="78">
        <v>30349</v>
      </c>
      <c r="H22" s="24"/>
      <c r="I22" s="77"/>
      <c r="J22" s="78">
        <v>2433</v>
      </c>
      <c r="K22" s="24"/>
      <c r="L22" s="77"/>
      <c r="M22" s="86">
        <v>474</v>
      </c>
      <c r="N22" s="24"/>
      <c r="O22" s="77" t="s">
        <v>260</v>
      </c>
      <c r="P22" s="78">
        <v>38162</v>
      </c>
      <c r="Q22" s="24"/>
    </row>
    <row r="23" spans="1:17" x14ac:dyDescent="0.25">
      <c r="A23" s="12"/>
      <c r="B23" s="63" t="s">
        <v>859</v>
      </c>
      <c r="C23" s="47"/>
      <c r="D23" s="48">
        <v>1317</v>
      </c>
      <c r="E23" s="18"/>
      <c r="F23" s="47"/>
      <c r="G23" s="48">
        <v>11645</v>
      </c>
      <c r="H23" s="18"/>
      <c r="I23" s="47"/>
      <c r="J23" s="49" t="s">
        <v>860</v>
      </c>
      <c r="K23" s="18" t="s">
        <v>262</v>
      </c>
      <c r="L23" s="47"/>
      <c r="M23" s="49" t="s">
        <v>861</v>
      </c>
      <c r="N23" s="18" t="s">
        <v>262</v>
      </c>
      <c r="O23" s="47" t="s">
        <v>260</v>
      </c>
      <c r="P23" s="48">
        <v>11597</v>
      </c>
      <c r="Q23" s="18"/>
    </row>
    <row r="24" spans="1:17" x14ac:dyDescent="0.25">
      <c r="A24" s="12"/>
      <c r="B24" s="66" t="s">
        <v>862</v>
      </c>
      <c r="C24" s="77"/>
      <c r="D24" s="86">
        <v>451</v>
      </c>
      <c r="E24" s="24"/>
      <c r="F24" s="77"/>
      <c r="G24" s="78">
        <v>2645</v>
      </c>
      <c r="H24" s="24"/>
      <c r="I24" s="77"/>
      <c r="J24" s="86">
        <v>48</v>
      </c>
      <c r="K24" s="24"/>
      <c r="L24" s="77"/>
      <c r="M24" s="86" t="s">
        <v>863</v>
      </c>
      <c r="N24" s="24" t="s">
        <v>262</v>
      </c>
      <c r="O24" s="77" t="s">
        <v>260</v>
      </c>
      <c r="P24" s="78">
        <v>2632</v>
      </c>
      <c r="Q24" s="24"/>
    </row>
    <row r="25" spans="1:17" ht="15.75" thickBot="1" x14ac:dyDescent="0.3">
      <c r="A25" s="12"/>
      <c r="B25" s="76" t="s">
        <v>864</v>
      </c>
      <c r="C25" s="79" t="s">
        <v>260</v>
      </c>
      <c r="D25" s="87">
        <v>866</v>
      </c>
      <c r="E25" s="18"/>
      <c r="F25" s="79" t="s">
        <v>260</v>
      </c>
      <c r="G25" s="80">
        <v>9000</v>
      </c>
      <c r="H25" s="18"/>
      <c r="I25" s="79" t="s">
        <v>260</v>
      </c>
      <c r="J25" s="87" t="s">
        <v>264</v>
      </c>
      <c r="K25" s="18" t="s">
        <v>262</v>
      </c>
      <c r="L25" s="79" t="s">
        <v>260</v>
      </c>
      <c r="M25" s="87" t="s">
        <v>865</v>
      </c>
      <c r="N25" s="18" t="s">
        <v>262</v>
      </c>
      <c r="O25" s="79" t="s">
        <v>260</v>
      </c>
      <c r="P25" s="80">
        <v>8965</v>
      </c>
      <c r="Q25" s="18"/>
    </row>
    <row r="26" spans="1:17" ht="16.5" thickTop="1" x14ac:dyDescent="0.25">
      <c r="A26" s="12"/>
      <c r="B26" s="91"/>
      <c r="C26" s="91"/>
      <c r="D26" s="91"/>
      <c r="E26" s="91"/>
      <c r="F26" s="91"/>
      <c r="G26" s="91"/>
      <c r="H26" s="91"/>
      <c r="I26" s="91"/>
      <c r="J26" s="91"/>
      <c r="K26" s="91"/>
      <c r="L26" s="91"/>
      <c r="M26" s="91"/>
      <c r="N26" s="91"/>
      <c r="O26" s="91"/>
      <c r="P26" s="91"/>
      <c r="Q26" s="91"/>
    </row>
    <row r="27" spans="1:17" x14ac:dyDescent="0.25">
      <c r="A27" s="12"/>
      <c r="B27" s="63"/>
      <c r="C27" s="84"/>
      <c r="D27" s="84"/>
      <c r="E27" s="20"/>
      <c r="F27" s="84"/>
      <c r="G27" s="84"/>
      <c r="H27" s="20"/>
      <c r="I27" s="84"/>
      <c r="J27" s="84"/>
      <c r="K27" s="20"/>
      <c r="L27" s="84"/>
      <c r="M27" s="84"/>
      <c r="N27" s="20"/>
      <c r="O27" s="84"/>
      <c r="P27" s="84"/>
      <c r="Q27" s="20"/>
    </row>
    <row r="28" spans="1:17" x14ac:dyDescent="0.25">
      <c r="A28" s="12"/>
      <c r="B28" s="72" t="s">
        <v>866</v>
      </c>
      <c r="C28" s="41" t="s">
        <v>847</v>
      </c>
      <c r="D28" s="41"/>
      <c r="E28" s="20"/>
      <c r="F28" s="41" t="s">
        <v>848</v>
      </c>
      <c r="G28" s="41"/>
      <c r="H28" s="20"/>
      <c r="I28" s="41" t="s">
        <v>849</v>
      </c>
      <c r="J28" s="41"/>
      <c r="K28" s="20"/>
      <c r="L28" s="41" t="s">
        <v>850</v>
      </c>
      <c r="M28" s="41"/>
      <c r="N28" s="20"/>
      <c r="O28" s="41" t="s">
        <v>851</v>
      </c>
      <c r="P28" s="41"/>
      <c r="Q28" s="20"/>
    </row>
    <row r="29" spans="1:17" x14ac:dyDescent="0.25">
      <c r="A29" s="12"/>
      <c r="B29" s="63" t="s">
        <v>855</v>
      </c>
      <c r="C29" s="18" t="s">
        <v>260</v>
      </c>
      <c r="D29" s="53">
        <v>45</v>
      </c>
      <c r="E29" s="18"/>
      <c r="F29" s="18" t="s">
        <v>260</v>
      </c>
      <c r="G29" s="52">
        <v>35865</v>
      </c>
      <c r="H29" s="18"/>
      <c r="I29" s="18" t="s">
        <v>260</v>
      </c>
      <c r="J29" s="53">
        <v>0</v>
      </c>
      <c r="K29" s="18"/>
      <c r="L29" s="18" t="s">
        <v>260</v>
      </c>
      <c r="M29" s="53" t="s">
        <v>597</v>
      </c>
      <c r="N29" s="18" t="s">
        <v>262</v>
      </c>
      <c r="O29" s="18" t="s">
        <v>260</v>
      </c>
      <c r="P29" s="52">
        <v>35896</v>
      </c>
      <c r="Q29" s="18"/>
    </row>
    <row r="30" spans="1:17" x14ac:dyDescent="0.25">
      <c r="A30" s="12"/>
      <c r="B30" s="66" t="s">
        <v>81</v>
      </c>
      <c r="C30" s="24"/>
      <c r="D30" s="51">
        <v>0</v>
      </c>
      <c r="E30" s="24"/>
      <c r="F30" s="24"/>
      <c r="G30" s="50">
        <v>1290</v>
      </c>
      <c r="H30" s="24"/>
      <c r="I30" s="24"/>
      <c r="J30" s="51">
        <v>0</v>
      </c>
      <c r="K30" s="24"/>
      <c r="L30" s="24"/>
      <c r="M30" s="51">
        <v>0</v>
      </c>
      <c r="N30" s="24"/>
      <c r="O30" s="24" t="s">
        <v>260</v>
      </c>
      <c r="P30" s="50">
        <v>1290</v>
      </c>
      <c r="Q30" s="24"/>
    </row>
    <row r="31" spans="1:17" ht="26.25" x14ac:dyDescent="0.25">
      <c r="A31" s="12"/>
      <c r="B31" s="63" t="s">
        <v>856</v>
      </c>
      <c r="C31" s="18"/>
      <c r="D31" s="52">
        <v>5667</v>
      </c>
      <c r="E31" s="18"/>
      <c r="F31" s="18"/>
      <c r="G31" s="52">
        <v>7838</v>
      </c>
      <c r="H31" s="18"/>
      <c r="I31" s="18"/>
      <c r="J31" s="53">
        <v>627</v>
      </c>
      <c r="K31" s="18"/>
      <c r="L31" s="18"/>
      <c r="M31" s="53" t="s">
        <v>867</v>
      </c>
      <c r="N31" s="18" t="s">
        <v>262</v>
      </c>
      <c r="O31" s="18" t="s">
        <v>260</v>
      </c>
      <c r="P31" s="52">
        <v>13914</v>
      </c>
      <c r="Q31" s="18"/>
    </row>
    <row r="32" spans="1:17" x14ac:dyDescent="0.25">
      <c r="A32" s="12"/>
      <c r="B32" s="66" t="s">
        <v>858</v>
      </c>
      <c r="C32" s="77"/>
      <c r="D32" s="78">
        <v>4899</v>
      </c>
      <c r="E32" s="24"/>
      <c r="F32" s="77"/>
      <c r="G32" s="78">
        <v>31875</v>
      </c>
      <c r="H32" s="24"/>
      <c r="I32" s="77"/>
      <c r="J32" s="86">
        <v>863</v>
      </c>
      <c r="K32" s="24"/>
      <c r="L32" s="77"/>
      <c r="M32" s="78">
        <v>1420</v>
      </c>
      <c r="N32" s="24"/>
      <c r="O32" s="77" t="s">
        <v>260</v>
      </c>
      <c r="P32" s="78">
        <v>39057</v>
      </c>
      <c r="Q32" s="24"/>
    </row>
    <row r="33" spans="1:17" x14ac:dyDescent="0.25">
      <c r="A33" s="12"/>
      <c r="B33" s="63" t="s">
        <v>859</v>
      </c>
      <c r="C33" s="47"/>
      <c r="D33" s="49">
        <v>813</v>
      </c>
      <c r="E33" s="18"/>
      <c r="F33" s="47"/>
      <c r="G33" s="48">
        <v>10538</v>
      </c>
      <c r="H33" s="18"/>
      <c r="I33" s="47"/>
      <c r="J33" s="49" t="s">
        <v>868</v>
      </c>
      <c r="K33" s="18" t="s">
        <v>262</v>
      </c>
      <c r="L33" s="47"/>
      <c r="M33" s="49" t="s">
        <v>869</v>
      </c>
      <c r="N33" s="18" t="s">
        <v>262</v>
      </c>
      <c r="O33" s="47" t="s">
        <v>260</v>
      </c>
      <c r="P33" s="48">
        <v>9463</v>
      </c>
      <c r="Q33" s="18"/>
    </row>
    <row r="34" spans="1:17" x14ac:dyDescent="0.25">
      <c r="A34" s="12"/>
      <c r="B34" s="66" t="s">
        <v>862</v>
      </c>
      <c r="C34" s="77"/>
      <c r="D34" s="86">
        <v>282</v>
      </c>
      <c r="E34" s="24"/>
      <c r="F34" s="77"/>
      <c r="G34" s="78">
        <v>2043</v>
      </c>
      <c r="H34" s="24"/>
      <c r="I34" s="77"/>
      <c r="J34" s="86" t="s">
        <v>870</v>
      </c>
      <c r="K34" s="24" t="s">
        <v>262</v>
      </c>
      <c r="L34" s="77"/>
      <c r="M34" s="86" t="s">
        <v>871</v>
      </c>
      <c r="N34" s="24" t="s">
        <v>262</v>
      </c>
      <c r="O34" s="77" t="s">
        <v>260</v>
      </c>
      <c r="P34" s="78">
        <v>1683</v>
      </c>
      <c r="Q34" s="24"/>
    </row>
    <row r="35" spans="1:17" ht="15.75" thickBot="1" x14ac:dyDescent="0.3">
      <c r="A35" s="12"/>
      <c r="B35" s="76" t="s">
        <v>864</v>
      </c>
      <c r="C35" s="79" t="s">
        <v>260</v>
      </c>
      <c r="D35" s="87">
        <v>531</v>
      </c>
      <c r="E35" s="18"/>
      <c r="F35" s="79" t="s">
        <v>260</v>
      </c>
      <c r="G35" s="80">
        <v>8495</v>
      </c>
      <c r="H35" s="18"/>
      <c r="I35" s="79" t="s">
        <v>260</v>
      </c>
      <c r="J35" s="87" t="s">
        <v>872</v>
      </c>
      <c r="K35" s="18" t="s">
        <v>262</v>
      </c>
      <c r="L35" s="79" t="s">
        <v>260</v>
      </c>
      <c r="M35" s="87" t="s">
        <v>873</v>
      </c>
      <c r="N35" s="18" t="s">
        <v>262</v>
      </c>
      <c r="O35" s="79" t="s">
        <v>260</v>
      </c>
      <c r="P35" s="80">
        <v>7780</v>
      </c>
      <c r="Q35" s="18"/>
    </row>
    <row r="36" spans="1:17" ht="16.5" thickTop="1" x14ac:dyDescent="0.25">
      <c r="A36" s="12"/>
      <c r="B36" s="91"/>
      <c r="C36" s="91"/>
      <c r="D36" s="91"/>
      <c r="E36" s="91"/>
      <c r="F36" s="91"/>
      <c r="G36" s="91"/>
      <c r="H36" s="91"/>
      <c r="I36" s="91"/>
      <c r="J36" s="91"/>
      <c r="K36" s="91"/>
      <c r="L36" s="91"/>
      <c r="M36" s="91"/>
      <c r="N36" s="91"/>
      <c r="O36" s="91"/>
      <c r="P36" s="91"/>
      <c r="Q36" s="91"/>
    </row>
    <row r="37" spans="1:17" x14ac:dyDescent="0.25">
      <c r="A37" s="12"/>
      <c r="B37" s="63"/>
      <c r="C37" s="84"/>
      <c r="D37" s="84"/>
      <c r="E37" s="20"/>
      <c r="F37" s="84"/>
      <c r="G37" s="84"/>
      <c r="H37" s="20"/>
      <c r="I37" s="84"/>
      <c r="J37" s="84"/>
      <c r="K37" s="20"/>
      <c r="L37" s="84"/>
      <c r="M37" s="84"/>
      <c r="N37" s="20"/>
      <c r="O37" s="84"/>
      <c r="P37" s="84"/>
      <c r="Q37" s="20"/>
    </row>
    <row r="38" spans="1:17" x14ac:dyDescent="0.25">
      <c r="A38" s="12"/>
      <c r="B38" s="72" t="s">
        <v>874</v>
      </c>
      <c r="C38" s="41" t="s">
        <v>847</v>
      </c>
      <c r="D38" s="41"/>
      <c r="E38" s="20"/>
      <c r="F38" s="41" t="s">
        <v>848</v>
      </c>
      <c r="G38" s="41"/>
      <c r="H38" s="20"/>
      <c r="I38" s="41" t="s">
        <v>849</v>
      </c>
      <c r="J38" s="41"/>
      <c r="K38" s="20"/>
      <c r="L38" s="41" t="s">
        <v>850</v>
      </c>
      <c r="M38" s="41"/>
      <c r="N38" s="20"/>
      <c r="O38" s="41" t="s">
        <v>851</v>
      </c>
      <c r="P38" s="41"/>
      <c r="Q38" s="20"/>
    </row>
    <row r="39" spans="1:17" x14ac:dyDescent="0.25">
      <c r="A39" s="12"/>
      <c r="B39" s="63" t="s">
        <v>855</v>
      </c>
      <c r="C39" s="18" t="s">
        <v>260</v>
      </c>
      <c r="D39" s="53">
        <v>47</v>
      </c>
      <c r="E39" s="18"/>
      <c r="F39" s="18" t="s">
        <v>260</v>
      </c>
      <c r="G39" s="52">
        <v>36871</v>
      </c>
      <c r="H39" s="18"/>
      <c r="I39" s="18" t="s">
        <v>260</v>
      </c>
      <c r="J39" s="53">
        <v>0</v>
      </c>
      <c r="K39" s="18"/>
      <c r="L39" s="18" t="s">
        <v>260</v>
      </c>
      <c r="M39" s="53" t="s">
        <v>875</v>
      </c>
      <c r="N39" s="18" t="s">
        <v>262</v>
      </c>
      <c r="O39" s="18" t="s">
        <v>260</v>
      </c>
      <c r="P39" s="52">
        <v>36898</v>
      </c>
      <c r="Q39" s="18"/>
    </row>
    <row r="40" spans="1:17" x14ac:dyDescent="0.25">
      <c r="A40" s="12"/>
      <c r="B40" s="66" t="s">
        <v>81</v>
      </c>
      <c r="C40" s="24"/>
      <c r="D40" s="51">
        <v>0</v>
      </c>
      <c r="E40" s="24"/>
      <c r="F40" s="24"/>
      <c r="G40" s="51">
        <v>725</v>
      </c>
      <c r="H40" s="24"/>
      <c r="I40" s="24"/>
      <c r="J40" s="51">
        <v>0</v>
      </c>
      <c r="K40" s="24"/>
      <c r="L40" s="24"/>
      <c r="M40" s="51">
        <v>0</v>
      </c>
      <c r="N40" s="24"/>
      <c r="O40" s="24" t="s">
        <v>260</v>
      </c>
      <c r="P40" s="51">
        <v>725</v>
      </c>
      <c r="Q40" s="24"/>
    </row>
    <row r="41" spans="1:17" ht="26.25" x14ac:dyDescent="0.25">
      <c r="A41" s="12"/>
      <c r="B41" s="63" t="s">
        <v>856</v>
      </c>
      <c r="C41" s="18"/>
      <c r="D41" s="52">
        <v>5571</v>
      </c>
      <c r="E41" s="18"/>
      <c r="F41" s="18"/>
      <c r="G41" s="52">
        <v>7192</v>
      </c>
      <c r="H41" s="18"/>
      <c r="I41" s="18"/>
      <c r="J41" s="53">
        <v>0</v>
      </c>
      <c r="K41" s="18"/>
      <c r="L41" s="18"/>
      <c r="M41" s="53" t="s">
        <v>370</v>
      </c>
      <c r="N41" s="18" t="s">
        <v>262</v>
      </c>
      <c r="O41" s="18" t="s">
        <v>260</v>
      </c>
      <c r="P41" s="52">
        <v>12578</v>
      </c>
      <c r="Q41" s="18"/>
    </row>
    <row r="42" spans="1:17" x14ac:dyDescent="0.25">
      <c r="A42" s="12"/>
      <c r="B42" s="66" t="s">
        <v>858</v>
      </c>
      <c r="C42" s="77"/>
      <c r="D42" s="78">
        <v>4918</v>
      </c>
      <c r="E42" s="24"/>
      <c r="F42" s="77"/>
      <c r="G42" s="78">
        <v>30024</v>
      </c>
      <c r="H42" s="24"/>
      <c r="I42" s="77"/>
      <c r="J42" s="86">
        <v>0</v>
      </c>
      <c r="K42" s="24"/>
      <c r="L42" s="77"/>
      <c r="M42" s="86">
        <v>822</v>
      </c>
      <c r="N42" s="24"/>
      <c r="O42" s="77" t="s">
        <v>260</v>
      </c>
      <c r="P42" s="78">
        <v>35764</v>
      </c>
      <c r="Q42" s="24"/>
    </row>
    <row r="43" spans="1:17" x14ac:dyDescent="0.25">
      <c r="A43" s="12"/>
      <c r="B43" s="63" t="s">
        <v>859</v>
      </c>
      <c r="C43" s="47"/>
      <c r="D43" s="49">
        <v>700</v>
      </c>
      <c r="E43" s="18"/>
      <c r="F43" s="47"/>
      <c r="G43" s="48">
        <v>13314</v>
      </c>
      <c r="H43" s="18"/>
      <c r="I43" s="47"/>
      <c r="J43" s="49">
        <v>0</v>
      </c>
      <c r="K43" s="18"/>
      <c r="L43" s="47"/>
      <c r="M43" s="49" t="s">
        <v>876</v>
      </c>
      <c r="N43" s="18" t="s">
        <v>262</v>
      </c>
      <c r="O43" s="47" t="s">
        <v>260</v>
      </c>
      <c r="P43" s="48">
        <v>12987</v>
      </c>
      <c r="Q43" s="18"/>
    </row>
    <row r="44" spans="1:17" x14ac:dyDescent="0.25">
      <c r="A44" s="12"/>
      <c r="B44" s="66" t="s">
        <v>862</v>
      </c>
      <c r="C44" s="77"/>
      <c r="D44" s="86">
        <v>244</v>
      </c>
      <c r="E44" s="24"/>
      <c r="F44" s="77"/>
      <c r="G44" s="78">
        <v>3160</v>
      </c>
      <c r="H44" s="24"/>
      <c r="I44" s="77"/>
      <c r="J44" s="86">
        <v>0</v>
      </c>
      <c r="K44" s="24"/>
      <c r="L44" s="77"/>
      <c r="M44" s="86" t="s">
        <v>877</v>
      </c>
      <c r="N44" s="24" t="s">
        <v>262</v>
      </c>
      <c r="O44" s="77" t="s">
        <v>260</v>
      </c>
      <c r="P44" s="78">
        <v>3055</v>
      </c>
      <c r="Q44" s="24"/>
    </row>
    <row r="45" spans="1:17" ht="15.75" thickBot="1" x14ac:dyDescent="0.3">
      <c r="A45" s="12"/>
      <c r="B45" s="76" t="s">
        <v>864</v>
      </c>
      <c r="C45" s="79" t="s">
        <v>260</v>
      </c>
      <c r="D45" s="87">
        <v>456</v>
      </c>
      <c r="E45" s="18"/>
      <c r="F45" s="79" t="s">
        <v>260</v>
      </c>
      <c r="G45" s="80">
        <v>10154</v>
      </c>
      <c r="H45" s="18"/>
      <c r="I45" s="79" t="s">
        <v>260</v>
      </c>
      <c r="J45" s="87">
        <v>0</v>
      </c>
      <c r="K45" s="18"/>
      <c r="L45" s="79" t="s">
        <v>260</v>
      </c>
      <c r="M45" s="87" t="s">
        <v>878</v>
      </c>
      <c r="N45" s="18" t="s">
        <v>262</v>
      </c>
      <c r="O45" s="79" t="s">
        <v>260</v>
      </c>
      <c r="P45" s="80">
        <v>9932</v>
      </c>
      <c r="Q45" s="18"/>
    </row>
    <row r="46" spans="1:17" ht="15.75" thickTop="1" x14ac:dyDescent="0.25">
      <c r="A46" s="12"/>
      <c r="B46" s="90" t="s">
        <v>879</v>
      </c>
      <c r="C46" s="90"/>
      <c r="D46" s="90"/>
      <c r="E46" s="90"/>
      <c r="F46" s="90"/>
      <c r="G46" s="90"/>
      <c r="H46" s="90"/>
      <c r="I46" s="90"/>
      <c r="J46" s="90"/>
      <c r="K46" s="90"/>
      <c r="L46" s="90"/>
      <c r="M46" s="90"/>
      <c r="N46" s="90"/>
      <c r="O46" s="90"/>
      <c r="P46" s="90"/>
      <c r="Q46" s="90"/>
    </row>
  </sheetData>
  <mergeCells count="40">
    <mergeCell ref="B16:Q16"/>
    <mergeCell ref="B26:Q26"/>
    <mergeCell ref="B36:Q36"/>
    <mergeCell ref="B46:Q46"/>
    <mergeCell ref="B4:Q4"/>
    <mergeCell ref="B5:Q5"/>
    <mergeCell ref="B6:Q6"/>
    <mergeCell ref="B7:Q7"/>
    <mergeCell ref="B8:Q8"/>
    <mergeCell ref="B12:Q12"/>
    <mergeCell ref="C38:D38"/>
    <mergeCell ref="F38:G38"/>
    <mergeCell ref="I38:J38"/>
    <mergeCell ref="L38:M38"/>
    <mergeCell ref="O38:P38"/>
    <mergeCell ref="A1:A2"/>
    <mergeCell ref="B1:Q1"/>
    <mergeCell ref="B2:Q2"/>
    <mergeCell ref="B3:Q3"/>
    <mergeCell ref="A4:A46"/>
    <mergeCell ref="C18:D18"/>
    <mergeCell ref="F18:G18"/>
    <mergeCell ref="I18:J18"/>
    <mergeCell ref="L18:M18"/>
    <mergeCell ref="O18:P18"/>
    <mergeCell ref="C28:D28"/>
    <mergeCell ref="F28:G28"/>
    <mergeCell ref="I28:J28"/>
    <mergeCell ref="L28:M28"/>
    <mergeCell ref="O28:P28"/>
    <mergeCell ref="C9:D9"/>
    <mergeCell ref="F9:G9"/>
    <mergeCell ref="I9:J9"/>
    <mergeCell ref="L9:M9"/>
    <mergeCell ref="O9:P9"/>
    <mergeCell ref="C13:D13"/>
    <mergeCell ref="F13:G13"/>
    <mergeCell ref="I13:J13"/>
    <mergeCell ref="L13:M13"/>
    <mergeCell ref="O13:P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880</v>
      </c>
      <c r="B1" s="1" t="s">
        <v>2</v>
      </c>
    </row>
    <row r="2" spans="1:2" x14ac:dyDescent="0.25">
      <c r="A2" s="9"/>
      <c r="B2" s="1" t="s">
        <v>3</v>
      </c>
    </row>
    <row r="3" spans="1:2" x14ac:dyDescent="0.25">
      <c r="A3" s="3" t="s">
        <v>881</v>
      </c>
      <c r="B3" s="4"/>
    </row>
    <row r="4" spans="1:2" x14ac:dyDescent="0.25">
      <c r="A4" s="12" t="s">
        <v>880</v>
      </c>
      <c r="B4" s="13" t="s">
        <v>882</v>
      </c>
    </row>
    <row r="5" spans="1:2" x14ac:dyDescent="0.25">
      <c r="A5" s="12"/>
      <c r="B5" s="218"/>
    </row>
    <row r="6" spans="1:2" ht="370.5" x14ac:dyDescent="0.25">
      <c r="A6" s="12"/>
      <c r="B6" s="15" t="s">
        <v>883</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3</v>
      </c>
      <c r="C1" s="1" t="s">
        <v>29</v>
      </c>
    </row>
    <row r="2" spans="1:3" ht="30" x14ac:dyDescent="0.25">
      <c r="A2" s="3" t="s">
        <v>63</v>
      </c>
      <c r="B2" s="4"/>
      <c r="C2" s="4"/>
    </row>
    <row r="3" spans="1:3" x14ac:dyDescent="0.25">
      <c r="A3" s="2" t="s">
        <v>64</v>
      </c>
      <c r="B3" s="7">
        <v>35000000</v>
      </c>
      <c r="C3" s="7">
        <v>35000000</v>
      </c>
    </row>
    <row r="4" spans="1:3" x14ac:dyDescent="0.25">
      <c r="A4" s="2" t="s">
        <v>65</v>
      </c>
      <c r="B4" s="7">
        <v>19031059</v>
      </c>
      <c r="C4" s="7">
        <v>19031059</v>
      </c>
    </row>
    <row r="5" spans="1:3" x14ac:dyDescent="0.25">
      <c r="A5" s="2" t="s">
        <v>66</v>
      </c>
      <c r="B5" s="7">
        <v>622447</v>
      </c>
      <c r="C5" s="7">
        <v>255079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4.140625" customWidth="1"/>
    <col min="4" max="4" width="12.85546875" customWidth="1"/>
    <col min="5" max="5" width="20.5703125" customWidth="1"/>
    <col min="6" max="6" width="4.140625" customWidth="1"/>
    <col min="7" max="7" width="12.85546875" customWidth="1"/>
    <col min="8" max="8" width="20.5703125" customWidth="1"/>
    <col min="9" max="9" width="4.140625" customWidth="1"/>
    <col min="10" max="10" width="12.85546875" customWidth="1"/>
    <col min="11" max="11" width="20.5703125" customWidth="1"/>
    <col min="12" max="12" width="4.140625" customWidth="1"/>
    <col min="13" max="13" width="12.85546875" customWidth="1"/>
    <col min="14" max="14" width="20.5703125" customWidth="1"/>
  </cols>
  <sheetData>
    <row r="1" spans="1:14" ht="15" customHeight="1" x14ac:dyDescent="0.25">
      <c r="A1" s="9" t="s">
        <v>884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885</v>
      </c>
      <c r="B3" s="11"/>
      <c r="C3" s="11"/>
      <c r="D3" s="11"/>
      <c r="E3" s="11"/>
      <c r="F3" s="11"/>
      <c r="G3" s="11"/>
      <c r="H3" s="11"/>
      <c r="I3" s="11"/>
      <c r="J3" s="11"/>
      <c r="K3" s="11"/>
      <c r="L3" s="11"/>
      <c r="M3" s="11"/>
      <c r="N3" s="11"/>
    </row>
    <row r="4" spans="1:14" x14ac:dyDescent="0.25">
      <c r="A4" s="12" t="s">
        <v>884</v>
      </c>
      <c r="B4" s="89" t="s">
        <v>886</v>
      </c>
      <c r="C4" s="89"/>
      <c r="D4" s="89"/>
      <c r="E4" s="89"/>
      <c r="F4" s="89"/>
      <c r="G4" s="89"/>
      <c r="H4" s="89"/>
      <c r="I4" s="89"/>
      <c r="J4" s="89"/>
      <c r="K4" s="89"/>
      <c r="L4" s="89"/>
      <c r="M4" s="89"/>
      <c r="N4" s="89"/>
    </row>
    <row r="5" spans="1:14" ht="15.75" x14ac:dyDescent="0.25">
      <c r="A5" s="12"/>
      <c r="B5" s="91"/>
      <c r="C5" s="91"/>
      <c r="D5" s="91"/>
      <c r="E5" s="91"/>
      <c r="F5" s="91"/>
      <c r="G5" s="91"/>
      <c r="H5" s="91"/>
      <c r="I5" s="91"/>
      <c r="J5" s="91"/>
      <c r="K5" s="91"/>
      <c r="L5" s="91"/>
      <c r="M5" s="91"/>
      <c r="N5" s="91"/>
    </row>
    <row r="6" spans="1:14" x14ac:dyDescent="0.25">
      <c r="A6" s="12"/>
      <c r="B6" s="72" t="s">
        <v>887</v>
      </c>
      <c r="C6" s="219">
        <v>42094</v>
      </c>
      <c r="D6" s="219"/>
      <c r="E6" s="18"/>
      <c r="F6" s="219">
        <v>42185</v>
      </c>
      <c r="G6" s="219"/>
      <c r="H6" s="18"/>
      <c r="I6" s="219">
        <v>42277</v>
      </c>
      <c r="J6" s="219"/>
      <c r="K6" s="18"/>
      <c r="L6" s="219">
        <v>42369</v>
      </c>
      <c r="M6" s="219"/>
      <c r="N6" s="18"/>
    </row>
    <row r="7" spans="1:14" x14ac:dyDescent="0.25">
      <c r="A7" s="12"/>
      <c r="B7" s="63" t="s">
        <v>888</v>
      </c>
      <c r="C7" s="47" t="s">
        <v>260</v>
      </c>
      <c r="D7" s="48">
        <v>10063</v>
      </c>
      <c r="E7" s="18"/>
      <c r="F7" s="47" t="s">
        <v>260</v>
      </c>
      <c r="G7" s="48">
        <v>10118</v>
      </c>
      <c r="H7" s="18"/>
      <c r="I7" s="47" t="s">
        <v>260</v>
      </c>
      <c r="J7" s="48">
        <v>10413</v>
      </c>
      <c r="K7" s="18"/>
      <c r="L7" s="47" t="s">
        <v>260</v>
      </c>
      <c r="M7" s="48">
        <v>10321</v>
      </c>
      <c r="N7" s="18"/>
    </row>
    <row r="8" spans="1:14" x14ac:dyDescent="0.25">
      <c r="A8" s="12"/>
      <c r="B8" s="66" t="s">
        <v>889</v>
      </c>
      <c r="C8" s="77"/>
      <c r="D8" s="78">
        <v>1207</v>
      </c>
      <c r="E8" s="24"/>
      <c r="F8" s="77"/>
      <c r="G8" s="78">
        <v>1166</v>
      </c>
      <c r="H8" s="24"/>
      <c r="I8" s="77"/>
      <c r="J8" s="78">
        <v>1128</v>
      </c>
      <c r="K8" s="24"/>
      <c r="L8" s="77"/>
      <c r="M8" s="78">
        <v>1078</v>
      </c>
      <c r="N8" s="24"/>
    </row>
    <row r="9" spans="1:14" x14ac:dyDescent="0.25">
      <c r="A9" s="12"/>
      <c r="B9" s="63" t="s">
        <v>855</v>
      </c>
      <c r="C9" s="47"/>
      <c r="D9" s="48">
        <v>8856</v>
      </c>
      <c r="E9" s="18"/>
      <c r="F9" s="47"/>
      <c r="G9" s="48">
        <v>8952</v>
      </c>
      <c r="H9" s="18"/>
      <c r="I9" s="47"/>
      <c r="J9" s="48">
        <v>9285</v>
      </c>
      <c r="K9" s="18"/>
      <c r="L9" s="47"/>
      <c r="M9" s="48">
        <v>9243</v>
      </c>
      <c r="N9" s="18"/>
    </row>
    <row r="10" spans="1:14" x14ac:dyDescent="0.25">
      <c r="A10" s="12"/>
      <c r="B10" s="66" t="s">
        <v>81</v>
      </c>
      <c r="C10" s="24"/>
      <c r="D10" s="51">
        <v>330</v>
      </c>
      <c r="E10" s="24"/>
      <c r="F10" s="24"/>
      <c r="G10" s="51">
        <v>300</v>
      </c>
      <c r="H10" s="24"/>
      <c r="I10" s="24"/>
      <c r="J10" s="51">
        <v>425</v>
      </c>
      <c r="K10" s="24"/>
      <c r="L10" s="24"/>
      <c r="M10" s="51">
        <v>825</v>
      </c>
      <c r="N10" s="24"/>
    </row>
    <row r="11" spans="1:14" x14ac:dyDescent="0.25">
      <c r="A11" s="12"/>
      <c r="B11" s="63" t="s">
        <v>804</v>
      </c>
      <c r="C11" s="18"/>
      <c r="D11" s="52">
        <v>3433</v>
      </c>
      <c r="E11" s="18"/>
      <c r="F11" s="18"/>
      <c r="G11" s="52">
        <v>3797</v>
      </c>
      <c r="H11" s="18"/>
      <c r="I11" s="18"/>
      <c r="J11" s="52">
        <v>3880</v>
      </c>
      <c r="K11" s="18"/>
      <c r="L11" s="18"/>
      <c r="M11" s="52">
        <v>4193</v>
      </c>
      <c r="N11" s="18"/>
    </row>
    <row r="12" spans="1:14" x14ac:dyDescent="0.25">
      <c r="A12" s="12"/>
      <c r="B12" s="66" t="s">
        <v>858</v>
      </c>
      <c r="C12" s="77"/>
      <c r="D12" s="78">
        <v>9141</v>
      </c>
      <c r="E12" s="24"/>
      <c r="F12" s="77"/>
      <c r="G12" s="78">
        <v>9378</v>
      </c>
      <c r="H12" s="24"/>
      <c r="I12" s="77"/>
      <c r="J12" s="78">
        <v>9776</v>
      </c>
      <c r="K12" s="24"/>
      <c r="L12" s="77"/>
      <c r="M12" s="78">
        <v>9867</v>
      </c>
      <c r="N12" s="24"/>
    </row>
    <row r="13" spans="1:14" x14ac:dyDescent="0.25">
      <c r="A13" s="12"/>
      <c r="B13" s="63" t="s">
        <v>890</v>
      </c>
      <c r="C13" s="47"/>
      <c r="D13" s="48">
        <v>2818</v>
      </c>
      <c r="E13" s="18"/>
      <c r="F13" s="47"/>
      <c r="G13" s="48">
        <v>3071</v>
      </c>
      <c r="H13" s="18"/>
      <c r="I13" s="47"/>
      <c r="J13" s="48">
        <v>2964</v>
      </c>
      <c r="K13" s="18"/>
      <c r="L13" s="47"/>
      <c r="M13" s="48">
        <v>2744</v>
      </c>
      <c r="N13" s="18"/>
    </row>
    <row r="14" spans="1:14" x14ac:dyDescent="0.25">
      <c r="A14" s="12"/>
      <c r="B14" s="66" t="s">
        <v>891</v>
      </c>
      <c r="C14" s="77"/>
      <c r="D14" s="86">
        <v>627</v>
      </c>
      <c r="E14" s="24"/>
      <c r="F14" s="77"/>
      <c r="G14" s="86">
        <v>720</v>
      </c>
      <c r="H14" s="24"/>
      <c r="I14" s="77"/>
      <c r="J14" s="86">
        <v>688</v>
      </c>
      <c r="K14" s="24"/>
      <c r="L14" s="77"/>
      <c r="M14" s="86">
        <v>597</v>
      </c>
      <c r="N14" s="24"/>
    </row>
    <row r="15" spans="1:14" ht="15.75" thickBot="1" x14ac:dyDescent="0.3">
      <c r="A15" s="12"/>
      <c r="B15" s="63" t="s">
        <v>137</v>
      </c>
      <c r="C15" s="79" t="s">
        <v>260</v>
      </c>
      <c r="D15" s="80">
        <v>2191</v>
      </c>
      <c r="E15" s="18"/>
      <c r="F15" s="79" t="s">
        <v>260</v>
      </c>
      <c r="G15" s="80">
        <v>2351</v>
      </c>
      <c r="H15" s="18"/>
      <c r="I15" s="79" t="s">
        <v>260</v>
      </c>
      <c r="J15" s="80">
        <v>2276</v>
      </c>
      <c r="K15" s="18"/>
      <c r="L15" s="79" t="s">
        <v>260</v>
      </c>
      <c r="M15" s="80">
        <v>2147</v>
      </c>
      <c r="N15" s="18"/>
    </row>
    <row r="16" spans="1:14" ht="15.75" thickTop="1" x14ac:dyDescent="0.25">
      <c r="A16" s="12"/>
      <c r="B16" s="66"/>
      <c r="C16" s="124"/>
      <c r="D16" s="125"/>
      <c r="E16" s="24"/>
      <c r="F16" s="124"/>
      <c r="G16" s="125"/>
      <c r="H16" s="24"/>
      <c r="I16" s="124"/>
      <c r="J16" s="125"/>
      <c r="K16" s="24"/>
      <c r="L16" s="124"/>
      <c r="M16" s="124"/>
      <c r="N16" s="24"/>
    </row>
    <row r="17" spans="1:14" x14ac:dyDescent="0.25">
      <c r="A17" s="12"/>
      <c r="B17" s="63" t="s">
        <v>892</v>
      </c>
      <c r="C17" s="18" t="s">
        <v>260</v>
      </c>
      <c r="D17" s="53">
        <v>0.12</v>
      </c>
      <c r="E17" s="18"/>
      <c r="F17" s="18" t="s">
        <v>260</v>
      </c>
      <c r="G17" s="53">
        <v>0.13</v>
      </c>
      <c r="H17" s="18"/>
      <c r="I17" s="18" t="s">
        <v>260</v>
      </c>
      <c r="J17" s="53">
        <v>0.12</v>
      </c>
      <c r="K17" s="18"/>
      <c r="L17" s="18" t="s">
        <v>260</v>
      </c>
      <c r="M17" s="53">
        <v>0.12</v>
      </c>
      <c r="N17" s="18"/>
    </row>
    <row r="18" spans="1:14" ht="15.75" x14ac:dyDescent="0.25">
      <c r="A18" s="12"/>
      <c r="B18" s="91"/>
      <c r="C18" s="91"/>
      <c r="D18" s="91"/>
      <c r="E18" s="91"/>
      <c r="F18" s="91"/>
      <c r="G18" s="91"/>
      <c r="H18" s="91"/>
      <c r="I18" s="91"/>
      <c r="J18" s="91"/>
      <c r="K18" s="91"/>
      <c r="L18" s="91"/>
      <c r="M18" s="91"/>
      <c r="N18" s="91"/>
    </row>
    <row r="19" spans="1:14" x14ac:dyDescent="0.25">
      <c r="A19" s="12"/>
      <c r="B19" s="72" t="s">
        <v>893</v>
      </c>
      <c r="C19" s="219">
        <v>42094</v>
      </c>
      <c r="D19" s="219"/>
      <c r="E19" s="18"/>
      <c r="F19" s="219">
        <v>42185</v>
      </c>
      <c r="G19" s="219"/>
      <c r="H19" s="18"/>
      <c r="I19" s="219">
        <v>42277</v>
      </c>
      <c r="J19" s="219"/>
      <c r="K19" s="18"/>
      <c r="L19" s="219">
        <v>42369</v>
      </c>
      <c r="M19" s="219"/>
      <c r="N19" s="18"/>
    </row>
    <row r="20" spans="1:14" x14ac:dyDescent="0.25">
      <c r="A20" s="12"/>
      <c r="B20" s="63" t="s">
        <v>888</v>
      </c>
      <c r="C20" s="47" t="s">
        <v>260</v>
      </c>
      <c r="D20" s="48">
        <v>10266</v>
      </c>
      <c r="E20" s="18"/>
      <c r="F20" s="47" t="s">
        <v>260</v>
      </c>
      <c r="G20" s="48">
        <v>10273</v>
      </c>
      <c r="H20" s="18"/>
      <c r="I20" s="47" t="s">
        <v>260</v>
      </c>
      <c r="J20" s="48">
        <v>10122</v>
      </c>
      <c r="K20" s="18"/>
      <c r="L20" s="47" t="s">
        <v>260</v>
      </c>
      <c r="M20" s="48">
        <v>10298</v>
      </c>
      <c r="N20" s="18"/>
    </row>
    <row r="21" spans="1:14" x14ac:dyDescent="0.25">
      <c r="A21" s="12"/>
      <c r="B21" s="66" t="s">
        <v>889</v>
      </c>
      <c r="C21" s="77"/>
      <c r="D21" s="78">
        <v>1298</v>
      </c>
      <c r="E21" s="24"/>
      <c r="F21" s="77"/>
      <c r="G21" s="78">
        <v>1234</v>
      </c>
      <c r="H21" s="24"/>
      <c r="I21" s="77"/>
      <c r="J21" s="78">
        <v>1274</v>
      </c>
      <c r="K21" s="24"/>
      <c r="L21" s="77"/>
      <c r="M21" s="78">
        <v>1257</v>
      </c>
      <c r="N21" s="24"/>
    </row>
    <row r="22" spans="1:14" x14ac:dyDescent="0.25">
      <c r="A22" s="12"/>
      <c r="B22" s="63" t="s">
        <v>855</v>
      </c>
      <c r="C22" s="47"/>
      <c r="D22" s="48">
        <v>8968</v>
      </c>
      <c r="E22" s="18"/>
      <c r="F22" s="47"/>
      <c r="G22" s="48">
        <v>9039</v>
      </c>
      <c r="H22" s="18"/>
      <c r="I22" s="47"/>
      <c r="J22" s="48">
        <v>8848</v>
      </c>
      <c r="K22" s="18"/>
      <c r="L22" s="47"/>
      <c r="M22" s="48">
        <v>9041</v>
      </c>
      <c r="N22" s="18"/>
    </row>
    <row r="23" spans="1:14" x14ac:dyDescent="0.25">
      <c r="A23" s="12"/>
      <c r="B23" s="66" t="s">
        <v>81</v>
      </c>
      <c r="C23" s="24"/>
      <c r="D23" s="51">
        <v>255</v>
      </c>
      <c r="E23" s="24"/>
      <c r="F23" s="24"/>
      <c r="G23" s="51">
        <v>170</v>
      </c>
      <c r="H23" s="24"/>
      <c r="I23" s="24"/>
      <c r="J23" s="51">
        <v>340</v>
      </c>
      <c r="K23" s="24"/>
      <c r="L23" s="24"/>
      <c r="M23" s="51">
        <v>525</v>
      </c>
      <c r="N23" s="24"/>
    </row>
    <row r="24" spans="1:14" x14ac:dyDescent="0.25">
      <c r="A24" s="12"/>
      <c r="B24" s="63" t="s">
        <v>804</v>
      </c>
      <c r="C24" s="18"/>
      <c r="D24" s="52">
        <v>2875</v>
      </c>
      <c r="E24" s="18"/>
      <c r="F24" s="18"/>
      <c r="G24" s="52">
        <v>3225</v>
      </c>
      <c r="H24" s="18"/>
      <c r="I24" s="18"/>
      <c r="J24" s="52">
        <v>4173</v>
      </c>
      <c r="K24" s="18"/>
      <c r="L24" s="18"/>
      <c r="M24" s="52">
        <v>3641</v>
      </c>
      <c r="N24" s="18"/>
    </row>
    <row r="25" spans="1:14" x14ac:dyDescent="0.25">
      <c r="A25" s="12"/>
      <c r="B25" s="66" t="s">
        <v>858</v>
      </c>
      <c r="C25" s="77"/>
      <c r="D25" s="78">
        <v>9088</v>
      </c>
      <c r="E25" s="24"/>
      <c r="F25" s="77"/>
      <c r="G25" s="78">
        <v>9822</v>
      </c>
      <c r="H25" s="24"/>
      <c r="I25" s="77"/>
      <c r="J25" s="78">
        <v>10926</v>
      </c>
      <c r="K25" s="24"/>
      <c r="L25" s="77"/>
      <c r="M25" s="78">
        <v>9221</v>
      </c>
      <c r="N25" s="24"/>
    </row>
    <row r="26" spans="1:14" x14ac:dyDescent="0.25">
      <c r="A26" s="12"/>
      <c r="B26" s="63" t="s">
        <v>890</v>
      </c>
      <c r="C26" s="47"/>
      <c r="D26" s="48">
        <v>2500</v>
      </c>
      <c r="E26" s="18"/>
      <c r="F26" s="47"/>
      <c r="G26" s="48">
        <v>2272</v>
      </c>
      <c r="H26" s="18"/>
      <c r="I26" s="47"/>
      <c r="J26" s="48">
        <v>1755</v>
      </c>
      <c r="K26" s="18"/>
      <c r="L26" s="47"/>
      <c r="M26" s="48">
        <v>2936</v>
      </c>
      <c r="N26" s="18"/>
    </row>
    <row r="27" spans="1:14" x14ac:dyDescent="0.25">
      <c r="A27" s="12"/>
      <c r="B27" s="66" t="s">
        <v>891</v>
      </c>
      <c r="C27" s="77"/>
      <c r="D27" s="86">
        <v>495</v>
      </c>
      <c r="E27" s="24"/>
      <c r="F27" s="77"/>
      <c r="G27" s="86">
        <v>404</v>
      </c>
      <c r="H27" s="24"/>
      <c r="I27" s="77"/>
      <c r="J27" s="86">
        <v>143</v>
      </c>
      <c r="K27" s="24"/>
      <c r="L27" s="77"/>
      <c r="M27" s="86">
        <v>641</v>
      </c>
      <c r="N27" s="24"/>
    </row>
    <row r="28" spans="1:14" ht="15.75" thickBot="1" x14ac:dyDescent="0.3">
      <c r="A28" s="12"/>
      <c r="B28" s="63" t="s">
        <v>137</v>
      </c>
      <c r="C28" s="79" t="s">
        <v>260</v>
      </c>
      <c r="D28" s="80">
        <v>2005</v>
      </c>
      <c r="E28" s="18"/>
      <c r="F28" s="79" t="s">
        <v>260</v>
      </c>
      <c r="G28" s="80">
        <v>1868</v>
      </c>
      <c r="H28" s="18"/>
      <c r="I28" s="79" t="s">
        <v>260</v>
      </c>
      <c r="J28" s="80">
        <v>1612</v>
      </c>
      <c r="K28" s="18"/>
      <c r="L28" s="79" t="s">
        <v>260</v>
      </c>
      <c r="M28" s="80">
        <v>2295</v>
      </c>
      <c r="N28" s="18"/>
    </row>
    <row r="29" spans="1:14" ht="15.75" thickTop="1" x14ac:dyDescent="0.25">
      <c r="A29" s="12"/>
      <c r="B29" s="66"/>
      <c r="C29" s="124"/>
      <c r="D29" s="125"/>
      <c r="E29" s="24"/>
      <c r="F29" s="124"/>
      <c r="G29" s="125"/>
      <c r="H29" s="24"/>
      <c r="I29" s="124"/>
      <c r="J29" s="125"/>
      <c r="K29" s="24"/>
      <c r="L29" s="124"/>
      <c r="M29" s="124"/>
      <c r="N29" s="24"/>
    </row>
    <row r="30" spans="1:14" x14ac:dyDescent="0.25">
      <c r="A30" s="12"/>
      <c r="B30" s="63" t="s">
        <v>892</v>
      </c>
      <c r="C30" s="18" t="s">
        <v>260</v>
      </c>
      <c r="D30" s="53">
        <v>0.11</v>
      </c>
      <c r="E30" s="18"/>
      <c r="F30" s="18" t="s">
        <v>260</v>
      </c>
      <c r="G30" s="53">
        <v>0.1</v>
      </c>
      <c r="H30" s="18"/>
      <c r="I30" s="18" t="s">
        <v>260</v>
      </c>
      <c r="J30" s="53">
        <v>0.09</v>
      </c>
      <c r="K30" s="18"/>
      <c r="L30" s="18" t="s">
        <v>260</v>
      </c>
      <c r="M30" s="53">
        <v>0.12</v>
      </c>
      <c r="N30" s="18"/>
    </row>
    <row r="31" spans="1:14" ht="25.5" customHeight="1" x14ac:dyDescent="0.25">
      <c r="A31" s="12"/>
      <c r="B31" s="90" t="s">
        <v>894</v>
      </c>
      <c r="C31" s="90"/>
      <c r="D31" s="90"/>
      <c r="E31" s="90"/>
      <c r="F31" s="90"/>
      <c r="G31" s="90"/>
      <c r="H31" s="90"/>
      <c r="I31" s="90"/>
      <c r="J31" s="90"/>
      <c r="K31" s="90"/>
      <c r="L31" s="90"/>
      <c r="M31" s="90"/>
      <c r="N31" s="90"/>
    </row>
  </sheetData>
  <mergeCells count="17">
    <mergeCell ref="A1:A2"/>
    <mergeCell ref="B1:N1"/>
    <mergeCell ref="B2:N2"/>
    <mergeCell ref="B3:N3"/>
    <mergeCell ref="A4:A31"/>
    <mergeCell ref="B4:N4"/>
    <mergeCell ref="B5:N5"/>
    <mergeCell ref="B18:N18"/>
    <mergeCell ref="B31:N31"/>
    <mergeCell ref="C6:D6"/>
    <mergeCell ref="F6:G6"/>
    <mergeCell ref="I6:J6"/>
    <mergeCell ref="L6:M6"/>
    <mergeCell ref="C19:D19"/>
    <mergeCell ref="F19:G19"/>
    <mergeCell ref="I19:J19"/>
    <mergeCell ref="L19:M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x14ac:dyDescent="0.25"/>
  <cols>
    <col min="1" max="2" width="36.5703125" bestFit="1" customWidth="1"/>
    <col min="3" max="3" width="4.7109375" customWidth="1"/>
    <col min="4" max="4" width="18.5703125" customWidth="1"/>
    <col min="5" max="5" width="3.7109375" customWidth="1"/>
    <col min="6" max="6" width="4.42578125" customWidth="1"/>
    <col min="7" max="7" width="16.140625" customWidth="1"/>
    <col min="8" max="8" width="3.7109375" customWidth="1"/>
    <col min="9" max="9" width="4.42578125" customWidth="1"/>
    <col min="10" max="10" width="13.42578125" customWidth="1"/>
    <col min="11" max="11" width="3.7109375" customWidth="1"/>
  </cols>
  <sheetData>
    <row r="1" spans="1:11" ht="15" customHeight="1" x14ac:dyDescent="0.25">
      <c r="A1" s="9" t="s">
        <v>895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896</v>
      </c>
      <c r="B3" s="11"/>
      <c r="C3" s="11"/>
      <c r="D3" s="11"/>
      <c r="E3" s="11"/>
      <c r="F3" s="11"/>
      <c r="G3" s="11"/>
      <c r="H3" s="11"/>
      <c r="I3" s="11"/>
      <c r="J3" s="11"/>
      <c r="K3" s="11"/>
    </row>
    <row r="4" spans="1:11" x14ac:dyDescent="0.25">
      <c r="A4" s="12" t="s">
        <v>895</v>
      </c>
      <c r="B4" s="89" t="s">
        <v>897</v>
      </c>
      <c r="C4" s="89"/>
      <c r="D4" s="89"/>
      <c r="E4" s="89"/>
      <c r="F4" s="89"/>
      <c r="G4" s="89"/>
      <c r="H4" s="89"/>
      <c r="I4" s="89"/>
      <c r="J4" s="89"/>
      <c r="K4" s="89"/>
    </row>
    <row r="5" spans="1:11" ht="25.5" customHeight="1" x14ac:dyDescent="0.25">
      <c r="A5" s="12"/>
      <c r="B5" s="90" t="s">
        <v>898</v>
      </c>
      <c r="C5" s="90"/>
      <c r="D5" s="90"/>
      <c r="E5" s="90"/>
      <c r="F5" s="90"/>
      <c r="G5" s="90"/>
      <c r="H5" s="90"/>
      <c r="I5" s="90"/>
      <c r="J5" s="90"/>
      <c r="K5" s="90"/>
    </row>
    <row r="6" spans="1:11" ht="15.75" x14ac:dyDescent="0.25">
      <c r="A6" s="12"/>
      <c r="B6" s="91"/>
      <c r="C6" s="91"/>
      <c r="D6" s="91"/>
      <c r="E6" s="91"/>
      <c r="F6" s="91"/>
      <c r="G6" s="91"/>
      <c r="H6" s="91"/>
      <c r="I6" s="91"/>
      <c r="J6" s="91"/>
      <c r="K6" s="91"/>
    </row>
    <row r="7" spans="1:11" x14ac:dyDescent="0.25">
      <c r="A7" s="12"/>
      <c r="B7" s="72" t="s">
        <v>899</v>
      </c>
      <c r="C7" s="162">
        <v>2014</v>
      </c>
      <c r="D7" s="162"/>
      <c r="E7" s="31"/>
      <c r="F7" s="162">
        <v>2013</v>
      </c>
      <c r="G7" s="162"/>
      <c r="H7" s="20"/>
    </row>
    <row r="8" spans="1:11" ht="15.75" x14ac:dyDescent="0.25">
      <c r="A8" s="12"/>
      <c r="B8" s="72" t="s">
        <v>900</v>
      </c>
      <c r="C8" s="194"/>
      <c r="D8" s="194"/>
      <c r="E8" s="21"/>
      <c r="F8" s="194"/>
      <c r="G8" s="194"/>
      <c r="H8" s="21"/>
    </row>
    <row r="9" spans="1:11" x14ac:dyDescent="0.25">
      <c r="A9" s="12"/>
      <c r="B9" s="29" t="s">
        <v>901</v>
      </c>
      <c r="C9" s="20"/>
      <c r="D9" s="20"/>
      <c r="E9" s="20"/>
      <c r="F9" s="20"/>
      <c r="G9" s="20"/>
      <c r="H9" s="20"/>
    </row>
    <row r="10" spans="1:11" x14ac:dyDescent="0.25">
      <c r="A10" s="12"/>
      <c r="B10" s="75" t="s">
        <v>788</v>
      </c>
      <c r="C10" s="27" t="s">
        <v>260</v>
      </c>
      <c r="D10" s="33">
        <v>1564</v>
      </c>
      <c r="E10" s="27"/>
      <c r="F10" s="24" t="s">
        <v>260</v>
      </c>
      <c r="G10" s="50">
        <v>1849</v>
      </c>
      <c r="H10" s="24"/>
    </row>
    <row r="11" spans="1:11" x14ac:dyDescent="0.25">
      <c r="A11" s="12"/>
      <c r="B11" s="76" t="s">
        <v>902</v>
      </c>
      <c r="C11" s="20"/>
      <c r="D11" s="20"/>
      <c r="E11" s="20"/>
      <c r="F11" s="18"/>
      <c r="G11" s="18"/>
      <c r="H11" s="18"/>
    </row>
    <row r="12" spans="1:11" x14ac:dyDescent="0.25">
      <c r="A12" s="12"/>
      <c r="B12" s="102" t="s">
        <v>903</v>
      </c>
      <c r="C12" s="27"/>
      <c r="D12" s="33">
        <v>107704</v>
      </c>
      <c r="E12" s="27"/>
      <c r="F12" s="24"/>
      <c r="G12" s="50">
        <v>96087</v>
      </c>
      <c r="H12" s="24"/>
    </row>
    <row r="13" spans="1:11" x14ac:dyDescent="0.25">
      <c r="A13" s="12"/>
      <c r="B13" s="103" t="s">
        <v>904</v>
      </c>
      <c r="C13" s="20"/>
      <c r="D13" s="30">
        <v>10115</v>
      </c>
      <c r="E13" s="20"/>
      <c r="F13" s="18"/>
      <c r="G13" s="52">
        <v>11233</v>
      </c>
      <c r="H13" s="18"/>
    </row>
    <row r="14" spans="1:11" x14ac:dyDescent="0.25">
      <c r="A14" s="12"/>
      <c r="B14" s="102" t="s">
        <v>905</v>
      </c>
      <c r="C14" s="27"/>
      <c r="D14" s="33">
        <v>3604</v>
      </c>
      <c r="E14" s="27"/>
      <c r="F14" s="24"/>
      <c r="G14" s="50">
        <v>4275</v>
      </c>
      <c r="H14" s="24"/>
    </row>
    <row r="15" spans="1:11" x14ac:dyDescent="0.25">
      <c r="A15" s="12"/>
      <c r="B15" s="76" t="s">
        <v>34</v>
      </c>
      <c r="C15" s="20"/>
      <c r="D15" s="31">
        <v>172</v>
      </c>
      <c r="E15" s="20"/>
      <c r="F15" s="18"/>
      <c r="G15" s="53">
        <v>126</v>
      </c>
      <c r="H15" s="18"/>
    </row>
    <row r="16" spans="1:11" x14ac:dyDescent="0.25">
      <c r="A16" s="12"/>
      <c r="B16" s="75" t="s">
        <v>347</v>
      </c>
      <c r="C16" s="34"/>
      <c r="D16" s="35">
        <v>916</v>
      </c>
      <c r="E16" s="27"/>
      <c r="F16" s="77"/>
      <c r="G16" s="86">
        <v>725</v>
      </c>
      <c r="H16" s="24"/>
    </row>
    <row r="17" spans="1:11" ht="15.75" thickBot="1" x14ac:dyDescent="0.3">
      <c r="A17" s="12"/>
      <c r="B17" s="36" t="s">
        <v>44</v>
      </c>
      <c r="C17" s="37" t="s">
        <v>260</v>
      </c>
      <c r="D17" s="38">
        <v>124075</v>
      </c>
      <c r="E17" s="20"/>
      <c r="F17" s="79" t="s">
        <v>260</v>
      </c>
      <c r="G17" s="80">
        <v>114295</v>
      </c>
      <c r="H17" s="18"/>
    </row>
    <row r="18" spans="1:11" ht="15.75" thickTop="1" x14ac:dyDescent="0.25">
      <c r="A18" s="12"/>
      <c r="B18" s="66"/>
      <c r="C18" s="220"/>
      <c r="D18" s="220"/>
      <c r="E18" s="27"/>
      <c r="F18" s="124"/>
      <c r="G18" s="124"/>
      <c r="H18" s="24"/>
    </row>
    <row r="19" spans="1:11" x14ac:dyDescent="0.25">
      <c r="A19" s="12"/>
      <c r="B19" s="29" t="s">
        <v>906</v>
      </c>
      <c r="C19" s="20"/>
      <c r="D19" s="20"/>
      <c r="E19" s="20"/>
      <c r="F19" s="18"/>
      <c r="G19" s="18"/>
      <c r="H19" s="18"/>
    </row>
    <row r="20" spans="1:11" x14ac:dyDescent="0.25">
      <c r="A20" s="12"/>
      <c r="B20" s="75" t="s">
        <v>51</v>
      </c>
      <c r="C20" s="27" t="s">
        <v>260</v>
      </c>
      <c r="D20" s="32">
        <v>163</v>
      </c>
      <c r="E20" s="27"/>
      <c r="F20" s="24" t="s">
        <v>260</v>
      </c>
      <c r="G20" s="51">
        <v>932</v>
      </c>
      <c r="H20" s="24"/>
    </row>
    <row r="21" spans="1:11" x14ac:dyDescent="0.25">
      <c r="A21" s="12"/>
      <c r="B21" s="76" t="s">
        <v>907</v>
      </c>
      <c r="C21" s="20"/>
      <c r="D21" s="31">
        <v>350</v>
      </c>
      <c r="E21" s="20"/>
      <c r="F21" s="18"/>
      <c r="G21" s="53">
        <v>350</v>
      </c>
      <c r="H21" s="18"/>
    </row>
    <row r="22" spans="1:11" x14ac:dyDescent="0.25">
      <c r="A22" s="12"/>
      <c r="B22" s="75" t="s">
        <v>908</v>
      </c>
      <c r="C22" s="34"/>
      <c r="D22" s="35">
        <v>2</v>
      </c>
      <c r="E22" s="27"/>
      <c r="F22" s="77"/>
      <c r="G22" s="86">
        <v>6</v>
      </c>
      <c r="H22" s="24"/>
    </row>
    <row r="23" spans="1:11" x14ac:dyDescent="0.25">
      <c r="A23" s="12"/>
      <c r="B23" s="36" t="s">
        <v>52</v>
      </c>
      <c r="C23" s="197"/>
      <c r="D23" s="199">
        <v>515</v>
      </c>
      <c r="E23" s="20"/>
      <c r="F23" s="109"/>
      <c r="G23" s="110">
        <v>1288</v>
      </c>
      <c r="H23" s="18"/>
    </row>
    <row r="24" spans="1:11" x14ac:dyDescent="0.25">
      <c r="A24" s="12"/>
      <c r="B24" s="56" t="s">
        <v>60</v>
      </c>
      <c r="C24" s="221"/>
      <c r="D24" s="222">
        <v>123560</v>
      </c>
      <c r="E24" s="27"/>
      <c r="F24" s="106"/>
      <c r="G24" s="107">
        <v>113007</v>
      </c>
      <c r="H24" s="24"/>
    </row>
    <row r="25" spans="1:11" ht="27" thickBot="1" x14ac:dyDescent="0.3">
      <c r="A25" s="12"/>
      <c r="B25" s="36" t="s">
        <v>61</v>
      </c>
      <c r="C25" s="37" t="s">
        <v>260</v>
      </c>
      <c r="D25" s="38">
        <v>124075</v>
      </c>
      <c r="E25" s="20"/>
      <c r="F25" s="79" t="s">
        <v>260</v>
      </c>
      <c r="G25" s="80">
        <v>114295</v>
      </c>
      <c r="H25" s="18"/>
    </row>
    <row r="26" spans="1:11" ht="16.5" thickTop="1" x14ac:dyDescent="0.25">
      <c r="A26" s="12"/>
      <c r="B26" s="91"/>
      <c r="C26" s="91"/>
      <c r="D26" s="91"/>
      <c r="E26" s="91"/>
      <c r="F26" s="91"/>
      <c r="G26" s="91"/>
      <c r="H26" s="91"/>
      <c r="I26" s="91"/>
      <c r="J26" s="91"/>
      <c r="K26" s="91"/>
    </row>
    <row r="27" spans="1:11" ht="15.75" x14ac:dyDescent="0.25">
      <c r="A27" s="12"/>
      <c r="B27" s="72" t="s">
        <v>909</v>
      </c>
      <c r="C27" s="223"/>
      <c r="D27" s="223"/>
      <c r="E27" s="223"/>
      <c r="F27" s="21"/>
      <c r="G27" s="21"/>
      <c r="H27" s="21"/>
      <c r="I27" s="18"/>
      <c r="J27" s="18"/>
      <c r="K27" s="18"/>
    </row>
    <row r="28" spans="1:11" x14ac:dyDescent="0.25">
      <c r="A28" s="12"/>
      <c r="B28" s="72" t="s">
        <v>910</v>
      </c>
      <c r="C28" s="64"/>
      <c r="D28" s="65">
        <v>2014</v>
      </c>
      <c r="E28" s="20"/>
      <c r="F28" s="64"/>
      <c r="G28" s="65">
        <v>2013</v>
      </c>
      <c r="H28" s="20"/>
      <c r="I28" s="64"/>
      <c r="J28" s="65">
        <v>2012</v>
      </c>
      <c r="K28" s="20"/>
    </row>
    <row r="29" spans="1:11" ht="15.75" x14ac:dyDescent="0.25">
      <c r="A29" s="12"/>
      <c r="B29" s="29" t="s">
        <v>911</v>
      </c>
      <c r="C29" s="163"/>
      <c r="D29" s="163"/>
      <c r="E29" s="20"/>
      <c r="F29" s="163"/>
      <c r="G29" s="163"/>
      <c r="H29" s="20"/>
      <c r="I29" s="194"/>
      <c r="J29" s="194"/>
      <c r="K29" s="21"/>
    </row>
    <row r="30" spans="1:11" ht="15.75" x14ac:dyDescent="0.25">
      <c r="A30" s="12"/>
      <c r="B30" s="76" t="s">
        <v>912</v>
      </c>
      <c r="C30" s="20"/>
      <c r="D30" s="20"/>
      <c r="E30" s="20"/>
      <c r="F30" s="20"/>
      <c r="G30" s="20"/>
      <c r="H30" s="20"/>
      <c r="I30" s="21"/>
      <c r="J30" s="21"/>
      <c r="K30" s="21"/>
    </row>
    <row r="31" spans="1:11" x14ac:dyDescent="0.25">
      <c r="A31" s="12"/>
      <c r="B31" s="102" t="s">
        <v>903</v>
      </c>
      <c r="C31" s="27" t="s">
        <v>260</v>
      </c>
      <c r="D31" s="33">
        <v>4013</v>
      </c>
      <c r="E31" s="27"/>
      <c r="F31" s="24" t="s">
        <v>260</v>
      </c>
      <c r="G31" s="50">
        <v>4333</v>
      </c>
      <c r="H31" s="24"/>
      <c r="I31" s="24" t="s">
        <v>260</v>
      </c>
      <c r="J31" s="50">
        <v>2712</v>
      </c>
      <c r="K31" s="24"/>
    </row>
    <row r="32" spans="1:11" x14ac:dyDescent="0.25">
      <c r="A32" s="12"/>
      <c r="B32" s="103" t="s">
        <v>904</v>
      </c>
      <c r="C32" s="20"/>
      <c r="D32" s="30">
        <v>2000</v>
      </c>
      <c r="E32" s="20"/>
      <c r="F32" s="18"/>
      <c r="G32" s="53">
        <v>980</v>
      </c>
      <c r="H32" s="18"/>
      <c r="I32" s="18"/>
      <c r="J32" s="53">
        <v>0</v>
      </c>
      <c r="K32" s="18"/>
    </row>
    <row r="33" spans="1:11" x14ac:dyDescent="0.25">
      <c r="A33" s="12"/>
      <c r="B33" s="102" t="s">
        <v>905</v>
      </c>
      <c r="C33" s="27"/>
      <c r="D33" s="32">
        <v>0</v>
      </c>
      <c r="E33" s="27"/>
      <c r="F33" s="27"/>
      <c r="G33" s="32">
        <v>0</v>
      </c>
      <c r="H33" s="27"/>
      <c r="I33" s="24"/>
      <c r="J33" s="51">
        <v>0</v>
      </c>
      <c r="K33" s="24"/>
    </row>
    <row r="34" spans="1:11" x14ac:dyDescent="0.25">
      <c r="A34" s="12"/>
      <c r="B34" s="76" t="s">
        <v>913</v>
      </c>
      <c r="C34" s="20"/>
      <c r="D34" s="31">
        <v>1</v>
      </c>
      <c r="E34" s="20"/>
      <c r="F34" s="18"/>
      <c r="G34" s="53">
        <v>2</v>
      </c>
      <c r="H34" s="18"/>
      <c r="I34" s="18"/>
      <c r="J34" s="53">
        <v>4</v>
      </c>
      <c r="K34" s="18"/>
    </row>
    <row r="35" spans="1:11" x14ac:dyDescent="0.25">
      <c r="A35" s="12"/>
      <c r="B35" s="75" t="s">
        <v>914</v>
      </c>
      <c r="C35" s="27"/>
      <c r="D35" s="32">
        <v>0</v>
      </c>
      <c r="E35" s="27"/>
      <c r="F35" s="24"/>
      <c r="G35" s="51">
        <v>21</v>
      </c>
      <c r="H35" s="24"/>
      <c r="I35" s="24"/>
      <c r="J35" s="51">
        <v>0</v>
      </c>
      <c r="K35" s="24"/>
    </row>
    <row r="36" spans="1:11" x14ac:dyDescent="0.25">
      <c r="A36" s="12"/>
      <c r="B36" s="76" t="s">
        <v>915</v>
      </c>
      <c r="C36" s="64"/>
      <c r="D36" s="65">
        <v>764</v>
      </c>
      <c r="E36" s="20"/>
      <c r="F36" s="64"/>
      <c r="G36" s="65">
        <v>0</v>
      </c>
      <c r="H36" s="20"/>
      <c r="I36" s="54"/>
      <c r="J36" s="55">
        <v>0</v>
      </c>
      <c r="K36" s="18"/>
    </row>
    <row r="37" spans="1:11" x14ac:dyDescent="0.25">
      <c r="A37" s="12"/>
      <c r="B37" s="56" t="s">
        <v>916</v>
      </c>
      <c r="C37" s="25"/>
      <c r="D37" s="26">
        <v>6778</v>
      </c>
      <c r="E37" s="27"/>
      <c r="F37" s="67"/>
      <c r="G37" s="68">
        <v>5336</v>
      </c>
      <c r="H37" s="24"/>
      <c r="I37" s="67"/>
      <c r="J37" s="68">
        <v>2716</v>
      </c>
      <c r="K37" s="24"/>
    </row>
    <row r="38" spans="1:11" x14ac:dyDescent="0.25">
      <c r="A38" s="12"/>
      <c r="B38" s="76" t="s">
        <v>917</v>
      </c>
      <c r="C38" s="20"/>
      <c r="D38" s="31" t="s">
        <v>279</v>
      </c>
      <c r="E38" s="20" t="s">
        <v>262</v>
      </c>
      <c r="F38" s="18"/>
      <c r="G38" s="53" t="s">
        <v>918</v>
      </c>
      <c r="H38" s="18" t="s">
        <v>262</v>
      </c>
      <c r="I38" s="18"/>
      <c r="J38" s="53" t="s">
        <v>919</v>
      </c>
      <c r="K38" s="18" t="s">
        <v>262</v>
      </c>
    </row>
    <row r="39" spans="1:11" x14ac:dyDescent="0.25">
      <c r="A39" s="12"/>
      <c r="B39" s="75" t="s">
        <v>920</v>
      </c>
      <c r="C39" s="34"/>
      <c r="D39" s="35" t="s">
        <v>921</v>
      </c>
      <c r="E39" s="27" t="s">
        <v>262</v>
      </c>
      <c r="F39" s="77"/>
      <c r="G39" s="86" t="s">
        <v>922</v>
      </c>
      <c r="H39" s="24" t="s">
        <v>262</v>
      </c>
      <c r="I39" s="77"/>
      <c r="J39" s="86" t="s">
        <v>923</v>
      </c>
      <c r="K39" s="24" t="s">
        <v>262</v>
      </c>
    </row>
    <row r="40" spans="1:11" ht="26.25" x14ac:dyDescent="0.25">
      <c r="A40" s="12"/>
      <c r="B40" s="29" t="s">
        <v>924</v>
      </c>
      <c r="C40" s="163"/>
      <c r="D40" s="224">
        <v>5271</v>
      </c>
      <c r="E40" s="20"/>
      <c r="F40" s="47"/>
      <c r="G40" s="48">
        <v>3661</v>
      </c>
      <c r="H40" s="18"/>
      <c r="I40" s="47"/>
      <c r="J40" s="48">
        <v>1685</v>
      </c>
      <c r="K40" s="18"/>
    </row>
    <row r="41" spans="1:11" x14ac:dyDescent="0.25">
      <c r="A41" s="12"/>
      <c r="B41" s="75" t="s">
        <v>925</v>
      </c>
      <c r="C41" s="27"/>
      <c r="D41" s="32">
        <v>512</v>
      </c>
      <c r="E41" s="27"/>
      <c r="F41" s="24"/>
      <c r="G41" s="51">
        <v>562</v>
      </c>
      <c r="H41" s="24"/>
      <c r="I41" s="24"/>
      <c r="J41" s="51">
        <v>349</v>
      </c>
      <c r="K41" s="24"/>
    </row>
    <row r="42" spans="1:11" ht="39" x14ac:dyDescent="0.25">
      <c r="A42" s="12"/>
      <c r="B42" s="29" t="s">
        <v>926</v>
      </c>
      <c r="C42" s="20"/>
      <c r="D42" s="20"/>
      <c r="E42" s="20"/>
      <c r="F42" s="20"/>
      <c r="G42" s="20"/>
      <c r="H42" s="20"/>
      <c r="I42" s="18"/>
      <c r="J42" s="18"/>
      <c r="K42" s="18"/>
    </row>
    <row r="43" spans="1:11" x14ac:dyDescent="0.25">
      <c r="A43" s="12"/>
      <c r="B43" s="75" t="s">
        <v>903</v>
      </c>
      <c r="C43" s="27"/>
      <c r="D43" s="33">
        <v>4987</v>
      </c>
      <c r="E43" s="27"/>
      <c r="F43" s="24"/>
      <c r="G43" s="50">
        <v>4162</v>
      </c>
      <c r="H43" s="24"/>
      <c r="I43" s="24"/>
      <c r="J43" s="50">
        <v>7442</v>
      </c>
      <c r="K43" s="24"/>
    </row>
    <row r="44" spans="1:11" x14ac:dyDescent="0.25">
      <c r="A44" s="12"/>
      <c r="B44" s="76" t="s">
        <v>904</v>
      </c>
      <c r="C44" s="20"/>
      <c r="D44" s="31" t="s">
        <v>927</v>
      </c>
      <c r="E44" s="20" t="s">
        <v>262</v>
      </c>
      <c r="F44" s="18"/>
      <c r="G44" s="53" t="s">
        <v>928</v>
      </c>
      <c r="H44" s="18" t="s">
        <v>262</v>
      </c>
      <c r="I44" s="18"/>
      <c r="J44" s="53">
        <v>456</v>
      </c>
      <c r="K44" s="18"/>
    </row>
    <row r="45" spans="1:11" x14ac:dyDescent="0.25">
      <c r="A45" s="12"/>
      <c r="B45" s="75" t="s">
        <v>905</v>
      </c>
      <c r="C45" s="34"/>
      <c r="D45" s="35" t="s">
        <v>264</v>
      </c>
      <c r="E45" s="27" t="s">
        <v>262</v>
      </c>
      <c r="F45" s="77"/>
      <c r="G45" s="86" t="s">
        <v>872</v>
      </c>
      <c r="H45" s="24" t="s">
        <v>262</v>
      </c>
      <c r="I45" s="77"/>
      <c r="J45" s="86">
        <v>0</v>
      </c>
      <c r="K45" s="24"/>
    </row>
    <row r="46" spans="1:11" ht="15.75" thickBot="1" x14ac:dyDescent="0.3">
      <c r="A46" s="12"/>
      <c r="B46" s="36" t="s">
        <v>109</v>
      </c>
      <c r="C46" s="37" t="s">
        <v>260</v>
      </c>
      <c r="D46" s="38">
        <v>8965</v>
      </c>
      <c r="E46" s="20"/>
      <c r="F46" s="79" t="s">
        <v>260</v>
      </c>
      <c r="G46" s="80">
        <v>7780</v>
      </c>
      <c r="H46" s="18"/>
      <c r="I46" s="79" t="s">
        <v>260</v>
      </c>
      <c r="J46" s="80">
        <v>9932</v>
      </c>
      <c r="K46" s="18"/>
    </row>
    <row r="47" spans="1:11" ht="16.5" thickTop="1" x14ac:dyDescent="0.25">
      <c r="A47" s="12"/>
      <c r="B47" s="91"/>
      <c r="C47" s="91"/>
      <c r="D47" s="91"/>
      <c r="E47" s="91"/>
      <c r="F47" s="91"/>
      <c r="G47" s="91"/>
      <c r="H47" s="91"/>
      <c r="I47" s="91"/>
      <c r="J47" s="91"/>
      <c r="K47" s="91"/>
    </row>
    <row r="48" spans="1:11" x14ac:dyDescent="0.25">
      <c r="A48" s="12"/>
      <c r="B48" s="72" t="s">
        <v>929</v>
      </c>
      <c r="C48" s="18"/>
      <c r="D48" s="101"/>
      <c r="E48" s="18"/>
      <c r="F48" s="18"/>
      <c r="G48" s="101"/>
      <c r="H48" s="18"/>
      <c r="I48" s="18"/>
      <c r="J48" s="101"/>
      <c r="K48" s="18"/>
    </row>
    <row r="49" spans="1:11" x14ac:dyDescent="0.25">
      <c r="A49" s="12"/>
      <c r="B49" s="72" t="s">
        <v>910</v>
      </c>
      <c r="C49" s="64"/>
      <c r="D49" s="65">
        <v>2014</v>
      </c>
      <c r="E49" s="20"/>
      <c r="F49" s="64"/>
      <c r="G49" s="65">
        <v>2013</v>
      </c>
      <c r="H49" s="20"/>
      <c r="I49" s="64"/>
      <c r="J49" s="65">
        <v>2012</v>
      </c>
      <c r="K49" s="20"/>
    </row>
    <row r="50" spans="1:11" x14ac:dyDescent="0.25">
      <c r="A50" s="12"/>
      <c r="B50" s="63" t="s">
        <v>930</v>
      </c>
      <c r="C50" s="163"/>
      <c r="D50" s="163"/>
      <c r="E50" s="20"/>
      <c r="F50" s="163"/>
      <c r="G50" s="163"/>
      <c r="H50" s="20"/>
      <c r="I50" s="47"/>
      <c r="J50" s="47"/>
      <c r="K50" s="18"/>
    </row>
    <row r="51" spans="1:11" x14ac:dyDescent="0.25">
      <c r="A51" s="12"/>
      <c r="B51" s="66" t="s">
        <v>137</v>
      </c>
      <c r="C51" s="27" t="s">
        <v>260</v>
      </c>
      <c r="D51" s="33">
        <v>8965</v>
      </c>
      <c r="E51" s="27"/>
      <c r="F51" s="24" t="s">
        <v>260</v>
      </c>
      <c r="G51" s="50">
        <v>7780</v>
      </c>
      <c r="H51" s="24"/>
      <c r="I51" s="24" t="s">
        <v>260</v>
      </c>
      <c r="J51" s="50">
        <v>9932</v>
      </c>
      <c r="K51" s="24"/>
    </row>
    <row r="52" spans="1:11" ht="26.25" x14ac:dyDescent="0.25">
      <c r="A52" s="12"/>
      <c r="B52" s="29" t="s">
        <v>931</v>
      </c>
      <c r="C52" s="20"/>
      <c r="D52" s="20"/>
      <c r="E52" s="20"/>
      <c r="F52" s="18"/>
      <c r="G52" s="18"/>
      <c r="H52" s="18"/>
      <c r="I52" s="18"/>
      <c r="J52" s="18"/>
      <c r="K52" s="18"/>
    </row>
    <row r="53" spans="1:11" x14ac:dyDescent="0.25">
      <c r="A53" s="12"/>
      <c r="B53" s="23" t="s">
        <v>932</v>
      </c>
      <c r="C53" s="27"/>
      <c r="D53" s="27"/>
      <c r="E53" s="27"/>
      <c r="F53" s="24"/>
      <c r="G53" s="24"/>
      <c r="H53" s="24"/>
      <c r="I53" s="24"/>
      <c r="J53" s="24"/>
      <c r="K53" s="24"/>
    </row>
    <row r="54" spans="1:11" x14ac:dyDescent="0.25">
      <c r="A54" s="12"/>
      <c r="B54" s="76" t="s">
        <v>933</v>
      </c>
      <c r="C54" s="20"/>
      <c r="D54" s="31">
        <v>0</v>
      </c>
      <c r="E54" s="20"/>
      <c r="F54" s="18"/>
      <c r="G54" s="53" t="s">
        <v>919</v>
      </c>
      <c r="H54" s="18" t="s">
        <v>262</v>
      </c>
      <c r="I54" s="18"/>
      <c r="J54" s="53">
        <v>0</v>
      </c>
      <c r="K54" s="18"/>
    </row>
    <row r="55" spans="1:11" x14ac:dyDescent="0.25">
      <c r="A55" s="12"/>
      <c r="B55" s="75" t="s">
        <v>934</v>
      </c>
      <c r="C55" s="27"/>
      <c r="D55" s="32">
        <v>0</v>
      </c>
      <c r="E55" s="27"/>
      <c r="F55" s="24"/>
      <c r="G55" s="51">
        <v>3</v>
      </c>
      <c r="H55" s="24"/>
      <c r="I55" s="24"/>
      <c r="J55" s="51">
        <v>0</v>
      </c>
      <c r="K55" s="24"/>
    </row>
    <row r="56" spans="1:11" ht="26.25" x14ac:dyDescent="0.25">
      <c r="A56" s="12"/>
      <c r="B56" s="76" t="s">
        <v>935</v>
      </c>
      <c r="C56" s="20"/>
      <c r="D56" s="31" t="s">
        <v>936</v>
      </c>
      <c r="E56" s="20" t="s">
        <v>262</v>
      </c>
      <c r="F56" s="18"/>
      <c r="G56" s="53" t="s">
        <v>937</v>
      </c>
      <c r="H56" s="18" t="s">
        <v>262</v>
      </c>
      <c r="I56" s="18"/>
      <c r="J56" s="53" t="s">
        <v>938</v>
      </c>
      <c r="K56" s="18" t="s">
        <v>262</v>
      </c>
    </row>
    <row r="57" spans="1:11" x14ac:dyDescent="0.25">
      <c r="A57" s="12"/>
      <c r="B57" s="75" t="s">
        <v>347</v>
      </c>
      <c r="C57" s="34"/>
      <c r="D57" s="35" t="s">
        <v>939</v>
      </c>
      <c r="E57" s="27" t="s">
        <v>262</v>
      </c>
      <c r="F57" s="77"/>
      <c r="G57" s="86" t="s">
        <v>940</v>
      </c>
      <c r="H57" s="24" t="s">
        <v>262</v>
      </c>
      <c r="I57" s="77"/>
      <c r="J57" s="86" t="s">
        <v>875</v>
      </c>
      <c r="K57" s="24" t="s">
        <v>262</v>
      </c>
    </row>
    <row r="58" spans="1:11" ht="26.25" x14ac:dyDescent="0.25">
      <c r="A58" s="12"/>
      <c r="B58" s="36" t="s">
        <v>164</v>
      </c>
      <c r="C58" s="197"/>
      <c r="D58" s="198">
        <v>4801</v>
      </c>
      <c r="E58" s="20"/>
      <c r="F58" s="109"/>
      <c r="G58" s="110">
        <v>3932</v>
      </c>
      <c r="H58" s="18"/>
      <c r="I58" s="109"/>
      <c r="J58" s="110">
        <v>2014</v>
      </c>
      <c r="K58" s="18"/>
    </row>
    <row r="59" spans="1:11" x14ac:dyDescent="0.25">
      <c r="A59" s="12"/>
      <c r="B59" s="66"/>
      <c r="C59" s="25"/>
      <c r="D59" s="25"/>
      <c r="E59" s="27"/>
      <c r="F59" s="67"/>
      <c r="G59" s="67"/>
      <c r="H59" s="24"/>
      <c r="I59" s="67"/>
      <c r="J59" s="67"/>
      <c r="K59" s="24"/>
    </row>
    <row r="60" spans="1:11" x14ac:dyDescent="0.25">
      <c r="A60" s="12"/>
      <c r="B60" s="63" t="s">
        <v>941</v>
      </c>
      <c r="C60" s="20"/>
      <c r="D60" s="20"/>
      <c r="E60" s="20"/>
      <c r="F60" s="18"/>
      <c r="G60" s="18"/>
      <c r="H60" s="18"/>
      <c r="I60" s="18"/>
      <c r="J60" s="18"/>
      <c r="K60" s="18"/>
    </row>
    <row r="61" spans="1:11" ht="26.25" x14ac:dyDescent="0.25">
      <c r="A61" s="12"/>
      <c r="B61" s="75" t="s">
        <v>942</v>
      </c>
      <c r="C61" s="27"/>
      <c r="D61" s="32">
        <v>0</v>
      </c>
      <c r="E61" s="27"/>
      <c r="F61" s="24"/>
      <c r="G61" s="51">
        <v>56</v>
      </c>
      <c r="H61" s="24"/>
      <c r="I61" s="24"/>
      <c r="J61" s="51">
        <v>0</v>
      </c>
      <c r="K61" s="24"/>
    </row>
    <row r="62" spans="1:11" x14ac:dyDescent="0.25">
      <c r="A62" s="12"/>
      <c r="B62" s="76" t="s">
        <v>943</v>
      </c>
      <c r="C62" s="20"/>
      <c r="D62" s="31">
        <v>0</v>
      </c>
      <c r="E62" s="20"/>
      <c r="F62" s="18"/>
      <c r="G62" s="53" t="s">
        <v>944</v>
      </c>
      <c r="H62" s="18" t="s">
        <v>262</v>
      </c>
      <c r="I62" s="18"/>
      <c r="J62" s="53">
        <v>0</v>
      </c>
      <c r="K62" s="18"/>
    </row>
    <row r="63" spans="1:11" x14ac:dyDescent="0.25">
      <c r="A63" s="12"/>
      <c r="B63" s="56" t="s">
        <v>175</v>
      </c>
      <c r="C63" s="221"/>
      <c r="D63" s="225">
        <v>0</v>
      </c>
      <c r="E63" s="27"/>
      <c r="F63" s="106"/>
      <c r="G63" s="108" t="s">
        <v>945</v>
      </c>
      <c r="H63" s="24" t="s">
        <v>262</v>
      </c>
      <c r="I63" s="106"/>
      <c r="J63" s="108">
        <v>0</v>
      </c>
      <c r="K63" s="24"/>
    </row>
    <row r="64" spans="1:11" x14ac:dyDescent="0.25">
      <c r="A64" s="12"/>
      <c r="B64" s="36"/>
      <c r="C64" s="163"/>
      <c r="D64" s="163"/>
      <c r="E64" s="20"/>
      <c r="F64" s="47"/>
      <c r="G64" s="47"/>
      <c r="H64" s="18"/>
      <c r="I64" s="47"/>
      <c r="J64" s="47"/>
      <c r="K64" s="18"/>
    </row>
    <row r="65" spans="1:11" x14ac:dyDescent="0.25">
      <c r="A65" s="12"/>
      <c r="B65" s="66" t="s">
        <v>946</v>
      </c>
      <c r="C65" s="27"/>
      <c r="D65" s="27"/>
      <c r="E65" s="27"/>
      <c r="F65" s="24"/>
      <c r="G65" s="24"/>
      <c r="H65" s="24"/>
      <c r="I65" s="24"/>
      <c r="J65" s="24"/>
      <c r="K65" s="24"/>
    </row>
    <row r="66" spans="1:11" ht="26.25" x14ac:dyDescent="0.25">
      <c r="A66" s="12"/>
      <c r="B66" s="76" t="s">
        <v>183</v>
      </c>
      <c r="C66" s="20"/>
      <c r="D66" s="31">
        <v>32</v>
      </c>
      <c r="E66" s="20"/>
      <c r="F66" s="18"/>
      <c r="G66" s="53">
        <v>0</v>
      </c>
      <c r="H66" s="18"/>
      <c r="I66" s="18"/>
      <c r="J66" s="53">
        <v>0</v>
      </c>
      <c r="K66" s="18"/>
    </row>
    <row r="67" spans="1:11" x14ac:dyDescent="0.25">
      <c r="A67" s="12"/>
      <c r="B67" s="75" t="s">
        <v>947</v>
      </c>
      <c r="C67" s="27"/>
      <c r="D67" s="32" t="s">
        <v>948</v>
      </c>
      <c r="E67" s="27" t="s">
        <v>262</v>
      </c>
      <c r="F67" s="24"/>
      <c r="G67" s="51" t="s">
        <v>949</v>
      </c>
      <c r="H67" s="24" t="s">
        <v>262</v>
      </c>
      <c r="I67" s="24"/>
      <c r="J67" s="51" t="s">
        <v>950</v>
      </c>
      <c r="K67" s="24" t="s">
        <v>262</v>
      </c>
    </row>
    <row r="68" spans="1:11" x14ac:dyDescent="0.25">
      <c r="A68" s="12"/>
      <c r="B68" s="76" t="s">
        <v>181</v>
      </c>
      <c r="C68" s="20"/>
      <c r="D68" s="31" t="s">
        <v>951</v>
      </c>
      <c r="E68" s="20" t="s">
        <v>262</v>
      </c>
      <c r="F68" s="18"/>
      <c r="G68" s="53" t="s">
        <v>952</v>
      </c>
      <c r="H68" s="18" t="s">
        <v>262</v>
      </c>
      <c r="I68" s="18"/>
      <c r="J68" s="53" t="s">
        <v>953</v>
      </c>
      <c r="K68" s="18" t="s">
        <v>262</v>
      </c>
    </row>
    <row r="69" spans="1:11" x14ac:dyDescent="0.25">
      <c r="A69" s="12"/>
      <c r="B69" s="75" t="s">
        <v>954</v>
      </c>
      <c r="C69" s="27"/>
      <c r="D69" s="32">
        <v>0</v>
      </c>
      <c r="E69" s="27"/>
      <c r="F69" s="24"/>
      <c r="G69" s="51">
        <v>0</v>
      </c>
      <c r="H69" s="24"/>
      <c r="I69" s="24"/>
      <c r="J69" s="51" t="s">
        <v>955</v>
      </c>
      <c r="K69" s="24" t="s">
        <v>262</v>
      </c>
    </row>
    <row r="70" spans="1:11" x14ac:dyDescent="0.25">
      <c r="A70" s="12"/>
      <c r="B70" s="76" t="s">
        <v>182</v>
      </c>
      <c r="C70" s="64"/>
      <c r="D70" s="65">
        <v>0</v>
      </c>
      <c r="E70" s="20"/>
      <c r="F70" s="54"/>
      <c r="G70" s="55">
        <v>0</v>
      </c>
      <c r="H70" s="18"/>
      <c r="I70" s="54"/>
      <c r="J70" s="55">
        <v>243</v>
      </c>
      <c r="K70" s="18"/>
    </row>
    <row r="71" spans="1:11" x14ac:dyDescent="0.25">
      <c r="A71" s="12"/>
      <c r="B71" s="56" t="s">
        <v>185</v>
      </c>
      <c r="C71" s="221"/>
      <c r="D71" s="225" t="s">
        <v>956</v>
      </c>
      <c r="E71" s="27" t="s">
        <v>262</v>
      </c>
      <c r="F71" s="106"/>
      <c r="G71" s="108" t="s">
        <v>957</v>
      </c>
      <c r="H71" s="24" t="s">
        <v>262</v>
      </c>
      <c r="I71" s="106"/>
      <c r="J71" s="108" t="s">
        <v>958</v>
      </c>
      <c r="K71" s="24" t="s">
        <v>262</v>
      </c>
    </row>
    <row r="72" spans="1:11" ht="26.25" x14ac:dyDescent="0.25">
      <c r="A72" s="12"/>
      <c r="B72" s="36" t="s">
        <v>186</v>
      </c>
      <c r="C72" s="163"/>
      <c r="D72" s="226" t="s">
        <v>959</v>
      </c>
      <c r="E72" s="20" t="s">
        <v>262</v>
      </c>
      <c r="F72" s="47"/>
      <c r="G72" s="49" t="s">
        <v>960</v>
      </c>
      <c r="H72" s="18" t="s">
        <v>262</v>
      </c>
      <c r="I72" s="47"/>
      <c r="J72" s="49" t="s">
        <v>961</v>
      </c>
      <c r="K72" s="18" t="s">
        <v>262</v>
      </c>
    </row>
    <row r="73" spans="1:11" x14ac:dyDescent="0.25">
      <c r="A73" s="12"/>
      <c r="B73" s="66"/>
      <c r="C73" s="27"/>
      <c r="D73" s="27"/>
      <c r="E73" s="27"/>
      <c r="F73" s="24"/>
      <c r="G73" s="24"/>
      <c r="H73" s="24"/>
      <c r="I73" s="24"/>
      <c r="J73" s="24"/>
      <c r="K73" s="24"/>
    </row>
    <row r="74" spans="1:11" x14ac:dyDescent="0.25">
      <c r="A74" s="12"/>
      <c r="B74" s="63" t="s">
        <v>187</v>
      </c>
      <c r="C74" s="64"/>
      <c r="D74" s="165">
        <v>1849</v>
      </c>
      <c r="E74" s="20"/>
      <c r="F74" s="54"/>
      <c r="G74" s="94">
        <v>3826</v>
      </c>
      <c r="H74" s="18"/>
      <c r="I74" s="54"/>
      <c r="J74" s="94">
        <v>5743</v>
      </c>
      <c r="K74" s="18"/>
    </row>
    <row r="75" spans="1:11" ht="15.75" thickBot="1" x14ac:dyDescent="0.3">
      <c r="A75" s="12"/>
      <c r="B75" s="66" t="s">
        <v>188</v>
      </c>
      <c r="C75" s="157" t="s">
        <v>260</v>
      </c>
      <c r="D75" s="158">
        <v>1564</v>
      </c>
      <c r="E75" s="27"/>
      <c r="F75" s="57" t="s">
        <v>260</v>
      </c>
      <c r="G75" s="58">
        <v>1849</v>
      </c>
      <c r="H75" s="24"/>
      <c r="I75" s="57" t="s">
        <v>260</v>
      </c>
      <c r="J75" s="58">
        <v>3826</v>
      </c>
      <c r="K75" s="24"/>
    </row>
    <row r="76" spans="1:11" ht="15.75" thickTop="1" x14ac:dyDescent="0.25">
      <c r="A76" s="12"/>
      <c r="B76" s="227"/>
      <c r="C76" s="227"/>
      <c r="D76" s="227"/>
      <c r="E76" s="227"/>
      <c r="F76" s="227"/>
      <c r="G76" s="227"/>
      <c r="H76" s="227"/>
      <c r="I76" s="227"/>
      <c r="J76" s="227"/>
      <c r="K76" s="227"/>
    </row>
    <row r="77" spans="1:11" x14ac:dyDescent="0.25">
      <c r="A77" s="12"/>
      <c r="B77" s="90"/>
      <c r="C77" s="90"/>
      <c r="D77" s="90"/>
      <c r="E77" s="90"/>
      <c r="F77" s="90"/>
      <c r="G77" s="90"/>
      <c r="H77" s="90"/>
      <c r="I77" s="90"/>
      <c r="J77" s="90"/>
      <c r="K77" s="90"/>
    </row>
  </sheetData>
  <mergeCells count="14">
    <mergeCell ref="B26:K26"/>
    <mergeCell ref="B47:K47"/>
    <mergeCell ref="B76:K76"/>
    <mergeCell ref="B77:K77"/>
    <mergeCell ref="C7:D7"/>
    <mergeCell ref="F7:G7"/>
    <mergeCell ref="A1:A2"/>
    <mergeCell ref="B1:K1"/>
    <mergeCell ref="B2:K2"/>
    <mergeCell ref="B3:K3"/>
    <mergeCell ref="A4:A77"/>
    <mergeCell ref="B4:K4"/>
    <mergeCell ref="B5:K5"/>
    <mergeCell ref="B6:K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9" t="s">
        <v>962</v>
      </c>
      <c r="B1" s="1" t="s">
        <v>2</v>
      </c>
    </row>
    <row r="2" spans="1:2" x14ac:dyDescent="0.25">
      <c r="A2" s="9"/>
      <c r="B2" s="1" t="s">
        <v>3</v>
      </c>
    </row>
    <row r="3" spans="1:2" x14ac:dyDescent="0.25">
      <c r="A3" s="3" t="s">
        <v>198</v>
      </c>
      <c r="B3" s="4"/>
    </row>
    <row r="4" spans="1:2" ht="205.5" x14ac:dyDescent="0.25">
      <c r="A4" s="2" t="s">
        <v>963</v>
      </c>
      <c r="B4" s="14" t="s">
        <v>200</v>
      </c>
    </row>
    <row r="5" spans="1:2" ht="320.25" x14ac:dyDescent="0.25">
      <c r="A5" s="2" t="s">
        <v>964</v>
      </c>
      <c r="B5" s="14" t="s">
        <v>201</v>
      </c>
    </row>
    <row r="6" spans="1:2" ht="141.75" x14ac:dyDescent="0.25">
      <c r="A6" s="2" t="s">
        <v>965</v>
      </c>
      <c r="B6" s="14" t="s">
        <v>202</v>
      </c>
    </row>
    <row r="7" spans="1:2" ht="103.5" x14ac:dyDescent="0.25">
      <c r="A7" s="2" t="s">
        <v>966</v>
      </c>
      <c r="B7" s="14" t="s">
        <v>203</v>
      </c>
    </row>
    <row r="8" spans="1:2" ht="116.25" x14ac:dyDescent="0.25">
      <c r="A8" s="12" t="s">
        <v>248</v>
      </c>
      <c r="B8" s="14" t="s">
        <v>204</v>
      </c>
    </row>
    <row r="9" spans="1:2" ht="128.25" x14ac:dyDescent="0.25">
      <c r="A9" s="12"/>
      <c r="B9" s="15" t="s">
        <v>205</v>
      </c>
    </row>
    <row r="10" spans="1:2" ht="396" x14ac:dyDescent="0.25">
      <c r="A10" s="12"/>
      <c r="B10" s="15" t="s">
        <v>206</v>
      </c>
    </row>
    <row r="11" spans="1:2" ht="90.75" x14ac:dyDescent="0.25">
      <c r="A11" s="12" t="s">
        <v>967</v>
      </c>
      <c r="B11" s="14" t="s">
        <v>207</v>
      </c>
    </row>
    <row r="12" spans="1:2" ht="77.25" x14ac:dyDescent="0.25">
      <c r="A12" s="12"/>
      <c r="B12" s="15" t="s">
        <v>208</v>
      </c>
    </row>
    <row r="13" spans="1:2" ht="129" x14ac:dyDescent="0.25">
      <c r="A13" s="12" t="s">
        <v>36</v>
      </c>
      <c r="B13" s="14" t="s">
        <v>209</v>
      </c>
    </row>
    <row r="14" spans="1:2" ht="268.5" x14ac:dyDescent="0.25">
      <c r="A14" s="12"/>
      <c r="B14" s="15" t="s">
        <v>210</v>
      </c>
    </row>
    <row r="15" spans="1:2" ht="141" x14ac:dyDescent="0.25">
      <c r="A15" s="12"/>
      <c r="B15" s="15" t="s">
        <v>211</v>
      </c>
    </row>
    <row r="16" spans="1:2" ht="180" x14ac:dyDescent="0.25">
      <c r="A16" s="2" t="s">
        <v>968</v>
      </c>
      <c r="B16" s="14" t="s">
        <v>212</v>
      </c>
    </row>
    <row r="17" spans="1:2" ht="129" x14ac:dyDescent="0.25">
      <c r="A17" s="2" t="s">
        <v>969</v>
      </c>
      <c r="B17" s="14" t="s">
        <v>970</v>
      </c>
    </row>
    <row r="18" spans="1:2" ht="333" x14ac:dyDescent="0.25">
      <c r="A18" s="12" t="s">
        <v>971</v>
      </c>
      <c r="B18" s="14" t="s">
        <v>214</v>
      </c>
    </row>
    <row r="19" spans="1:2" ht="179.25" x14ac:dyDescent="0.25">
      <c r="A19" s="12"/>
      <c r="B19" s="15" t="s">
        <v>215</v>
      </c>
    </row>
    <row r="20" spans="1:2" ht="204.75" x14ac:dyDescent="0.25">
      <c r="A20" s="12"/>
      <c r="B20" s="15" t="s">
        <v>216</v>
      </c>
    </row>
    <row r="21" spans="1:2" ht="255.75" x14ac:dyDescent="0.25">
      <c r="A21" s="12"/>
      <c r="B21" s="15" t="s">
        <v>217</v>
      </c>
    </row>
    <row r="22" spans="1:2" ht="192" x14ac:dyDescent="0.25">
      <c r="A22" s="12"/>
      <c r="B22" s="15" t="s">
        <v>218</v>
      </c>
    </row>
    <row r="23" spans="1:2" ht="357.75" x14ac:dyDescent="0.25">
      <c r="A23" s="12"/>
      <c r="B23" s="15" t="s">
        <v>219</v>
      </c>
    </row>
    <row r="24" spans="1:2" ht="179.25" x14ac:dyDescent="0.25">
      <c r="A24" s="12"/>
      <c r="B24" s="15" t="s">
        <v>220</v>
      </c>
    </row>
    <row r="25" spans="1:2" ht="153.75" x14ac:dyDescent="0.25">
      <c r="A25" s="12"/>
      <c r="B25" s="15" t="s">
        <v>221</v>
      </c>
    </row>
    <row r="26" spans="1:2" ht="128.25" x14ac:dyDescent="0.25">
      <c r="A26" s="12"/>
      <c r="B26" s="15" t="s">
        <v>222</v>
      </c>
    </row>
    <row r="27" spans="1:2" ht="141" x14ac:dyDescent="0.25">
      <c r="A27" s="12"/>
      <c r="B27" s="15" t="s">
        <v>223</v>
      </c>
    </row>
    <row r="28" spans="1:2" ht="129" x14ac:dyDescent="0.25">
      <c r="A28" s="2" t="s">
        <v>972</v>
      </c>
      <c r="B28" s="14" t="s">
        <v>973</v>
      </c>
    </row>
    <row r="29" spans="1:2" ht="116.25" x14ac:dyDescent="0.25">
      <c r="A29" s="2" t="s">
        <v>562</v>
      </c>
      <c r="B29" s="14" t="s">
        <v>974</v>
      </c>
    </row>
    <row r="30" spans="1:2" ht="167.25" x14ac:dyDescent="0.25">
      <c r="A30" s="2" t="s">
        <v>975</v>
      </c>
      <c r="B30" s="14" t="s">
        <v>976</v>
      </c>
    </row>
    <row r="31" spans="1:2" ht="116.25" x14ac:dyDescent="0.25">
      <c r="A31" s="2" t="s">
        <v>977</v>
      </c>
      <c r="B31" s="14" t="s">
        <v>978</v>
      </c>
    </row>
    <row r="32" spans="1:2" ht="78" x14ac:dyDescent="0.25">
      <c r="A32" s="2" t="s">
        <v>979</v>
      </c>
      <c r="B32" s="14" t="s">
        <v>228</v>
      </c>
    </row>
    <row r="33" spans="1:2" ht="294.75" x14ac:dyDescent="0.25">
      <c r="A33" s="2" t="s">
        <v>980</v>
      </c>
      <c r="B33" s="14" t="s">
        <v>229</v>
      </c>
    </row>
    <row r="34" spans="1:2" ht="129.75" x14ac:dyDescent="0.25">
      <c r="A34" s="2" t="s">
        <v>981</v>
      </c>
      <c r="B34" s="14" t="s">
        <v>230</v>
      </c>
    </row>
    <row r="35" spans="1:2" ht="167.25" x14ac:dyDescent="0.25">
      <c r="A35" s="2" t="s">
        <v>982</v>
      </c>
      <c r="B35" s="14" t="s">
        <v>983</v>
      </c>
    </row>
    <row r="36" spans="1:2" ht="141.75" x14ac:dyDescent="0.25">
      <c r="A36" s="12" t="s">
        <v>692</v>
      </c>
      <c r="B36" s="14" t="s">
        <v>232</v>
      </c>
    </row>
    <row r="37" spans="1:2" ht="128.25" x14ac:dyDescent="0.25">
      <c r="A37" s="12"/>
      <c r="B37" s="15" t="s">
        <v>233</v>
      </c>
    </row>
    <row r="38" spans="1:2" x14ac:dyDescent="0.25">
      <c r="A38" s="12"/>
      <c r="B38" s="16"/>
    </row>
    <row r="39" spans="1:2" ht="39" x14ac:dyDescent="0.25">
      <c r="A39" s="12"/>
      <c r="B39" s="15" t="s">
        <v>234</v>
      </c>
    </row>
    <row r="40" spans="1:2" ht="78" x14ac:dyDescent="0.25">
      <c r="A40" s="2" t="s">
        <v>984</v>
      </c>
      <c r="B40" s="14" t="s">
        <v>235</v>
      </c>
    </row>
    <row r="41" spans="1:2" ht="141.75" x14ac:dyDescent="0.25">
      <c r="A41" s="2" t="s">
        <v>985</v>
      </c>
      <c r="B41" s="14" t="s">
        <v>986</v>
      </c>
    </row>
    <row r="42" spans="1:2" ht="116.25" x14ac:dyDescent="0.25">
      <c r="A42" s="2" t="s">
        <v>987</v>
      </c>
      <c r="B42" s="14" t="s">
        <v>237</v>
      </c>
    </row>
    <row r="43" spans="1:2" ht="116.25" x14ac:dyDescent="0.25">
      <c r="A43" s="2" t="s">
        <v>988</v>
      </c>
      <c r="B43" s="14" t="s">
        <v>989</v>
      </c>
    </row>
    <row r="44" spans="1:2" ht="52.5" x14ac:dyDescent="0.25">
      <c r="A44" s="2" t="s">
        <v>990</v>
      </c>
      <c r="B44" s="14" t="s">
        <v>239</v>
      </c>
    </row>
    <row r="45" spans="1:2" x14ac:dyDescent="0.25">
      <c r="A45" s="2" t="s">
        <v>991</v>
      </c>
      <c r="B45" s="14" t="s">
        <v>240</v>
      </c>
    </row>
    <row r="46" spans="1:2" ht="65.25" x14ac:dyDescent="0.25">
      <c r="A46" s="2" t="s">
        <v>992</v>
      </c>
      <c r="B46" s="14" t="s">
        <v>993</v>
      </c>
    </row>
    <row r="47" spans="1:2" ht="141.75" x14ac:dyDescent="0.25">
      <c r="A47" s="2" t="s">
        <v>538</v>
      </c>
      <c r="B47" s="14" t="s">
        <v>242</v>
      </c>
    </row>
    <row r="48" spans="1:2" ht="116.25" x14ac:dyDescent="0.25">
      <c r="A48" s="2" t="s">
        <v>994</v>
      </c>
      <c r="B48" s="14" t="s">
        <v>995</v>
      </c>
    </row>
    <row r="49" spans="1:2" ht="65.25" x14ac:dyDescent="0.25">
      <c r="A49" s="2" t="s">
        <v>996</v>
      </c>
      <c r="B49" s="14" t="s">
        <v>997</v>
      </c>
    </row>
    <row r="50" spans="1:2" ht="371.25" x14ac:dyDescent="0.25">
      <c r="A50" s="12" t="s">
        <v>998</v>
      </c>
      <c r="B50" s="14" t="s">
        <v>245</v>
      </c>
    </row>
    <row r="51" spans="1:2" ht="319.5" x14ac:dyDescent="0.25">
      <c r="A51" s="12"/>
      <c r="B51" s="15" t="s">
        <v>246</v>
      </c>
    </row>
    <row r="52" spans="1:2" ht="319.5" x14ac:dyDescent="0.25">
      <c r="A52" s="12"/>
      <c r="B52" s="15" t="s">
        <v>247</v>
      </c>
    </row>
  </sheetData>
  <mergeCells count="7">
    <mergeCell ref="A50:A52"/>
    <mergeCell ref="A1:A2"/>
    <mergeCell ref="A8:A10"/>
    <mergeCell ref="A11:A12"/>
    <mergeCell ref="A13:A15"/>
    <mergeCell ref="A18:A27"/>
    <mergeCell ref="A36:A3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1" width="36.5703125" bestFit="1" customWidth="1"/>
    <col min="2" max="2" width="36.5703125" customWidth="1"/>
    <col min="3" max="3" width="9.7109375" customWidth="1"/>
    <col min="4" max="4" width="12.85546875" customWidth="1"/>
    <col min="5" max="5" width="11" customWidth="1"/>
    <col min="6" max="6" width="14.5703125" customWidth="1"/>
    <col min="7" max="7" width="10.5703125" customWidth="1"/>
    <col min="8" max="8" width="11" customWidth="1"/>
    <col min="9" max="9" width="12.85546875" customWidth="1"/>
    <col min="10" max="10" width="3.42578125" customWidth="1"/>
    <col min="11" max="11" width="12.85546875" customWidth="1"/>
    <col min="12" max="12" width="12.42578125" customWidth="1"/>
    <col min="13" max="13" width="3.42578125" customWidth="1"/>
    <col min="14" max="14" width="10.5703125" customWidth="1"/>
    <col min="15" max="15" width="14.5703125" customWidth="1"/>
    <col min="16" max="16" width="18" customWidth="1"/>
    <col min="17" max="17" width="3.42578125" customWidth="1"/>
    <col min="18" max="18" width="12.85546875" customWidth="1"/>
    <col min="19" max="19" width="18" customWidth="1"/>
    <col min="20" max="20" width="3.42578125" customWidth="1"/>
    <col min="21" max="21" width="12.42578125" customWidth="1"/>
    <col min="22" max="22" width="2.85546875" customWidth="1"/>
  </cols>
  <sheetData>
    <row r="1" spans="1:22" ht="15" customHeight="1" x14ac:dyDescent="0.25">
      <c r="A1" s="9" t="s">
        <v>999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249</v>
      </c>
      <c r="B3" s="11"/>
      <c r="C3" s="11"/>
      <c r="D3" s="11"/>
      <c r="E3" s="11"/>
      <c r="F3" s="11"/>
      <c r="G3" s="11"/>
      <c r="H3" s="11"/>
      <c r="I3" s="11"/>
      <c r="J3" s="11"/>
      <c r="K3" s="11"/>
      <c r="L3" s="11"/>
      <c r="M3" s="11"/>
      <c r="N3" s="11"/>
      <c r="O3" s="11"/>
      <c r="P3" s="11"/>
      <c r="Q3" s="11"/>
      <c r="R3" s="11"/>
      <c r="S3" s="11"/>
      <c r="T3" s="11"/>
      <c r="U3" s="11"/>
      <c r="V3" s="11"/>
    </row>
    <row r="4" spans="1:22" x14ac:dyDescent="0.25">
      <c r="A4" s="12" t="s">
        <v>1000</v>
      </c>
      <c r="B4" s="90" t="s">
        <v>251</v>
      </c>
      <c r="C4" s="90"/>
      <c r="D4" s="90"/>
      <c r="E4" s="90"/>
      <c r="F4" s="90"/>
      <c r="G4" s="90"/>
      <c r="H4" s="90"/>
      <c r="I4" s="90"/>
      <c r="J4" s="90"/>
      <c r="K4" s="90"/>
      <c r="L4" s="90"/>
      <c r="M4" s="90"/>
      <c r="N4" s="90"/>
      <c r="O4" s="90"/>
      <c r="P4" s="90"/>
      <c r="Q4" s="90"/>
      <c r="R4" s="90"/>
      <c r="S4" s="90"/>
      <c r="T4" s="90"/>
      <c r="U4" s="90"/>
      <c r="V4" s="90"/>
    </row>
    <row r="5" spans="1:22" ht="15.75" x14ac:dyDescent="0.25">
      <c r="A5" s="12"/>
      <c r="B5" s="18"/>
      <c r="C5" s="18"/>
      <c r="D5" s="18"/>
      <c r="E5" s="18"/>
      <c r="F5" s="18"/>
      <c r="G5" s="18"/>
      <c r="H5" s="40" t="s">
        <v>252</v>
      </c>
      <c r="I5" s="40"/>
      <c r="J5" s="20"/>
      <c r="K5" s="40" t="s">
        <v>252</v>
      </c>
      <c r="L5" s="40"/>
      <c r="M5" s="20"/>
      <c r="N5" s="21"/>
      <c r="O5" s="21"/>
      <c r="P5" s="21"/>
    </row>
    <row r="6" spans="1:22" ht="15.75" x14ac:dyDescent="0.25">
      <c r="A6" s="12"/>
      <c r="B6" s="18"/>
      <c r="C6" s="18"/>
      <c r="D6" s="18"/>
      <c r="E6" s="40" t="s">
        <v>253</v>
      </c>
      <c r="F6" s="40"/>
      <c r="G6" s="20"/>
      <c r="H6" s="40" t="s">
        <v>254</v>
      </c>
      <c r="I6" s="40"/>
      <c r="J6" s="20"/>
      <c r="K6" s="40" t="s">
        <v>254</v>
      </c>
      <c r="L6" s="40"/>
      <c r="M6" s="20"/>
      <c r="N6" s="21"/>
      <c r="O6" s="21"/>
      <c r="P6" s="21"/>
    </row>
    <row r="7" spans="1:22" x14ac:dyDescent="0.25">
      <c r="A7" s="12"/>
      <c r="B7" s="20"/>
      <c r="C7" s="20">
        <v>2014</v>
      </c>
      <c r="D7" s="20"/>
      <c r="E7" s="41" t="s">
        <v>255</v>
      </c>
      <c r="F7" s="41"/>
      <c r="G7" s="20"/>
      <c r="H7" s="41" t="s">
        <v>256</v>
      </c>
      <c r="I7" s="41"/>
      <c r="J7" s="20"/>
      <c r="K7" s="41" t="s">
        <v>257</v>
      </c>
      <c r="L7" s="41"/>
      <c r="M7" s="20"/>
      <c r="N7" s="41" t="s">
        <v>258</v>
      </c>
      <c r="O7" s="41"/>
      <c r="P7" s="20"/>
    </row>
    <row r="8" spans="1:22" x14ac:dyDescent="0.25">
      <c r="A8" s="12"/>
      <c r="B8" s="42" t="s">
        <v>259</v>
      </c>
      <c r="C8" s="42"/>
      <c r="D8" s="24"/>
      <c r="E8" s="25" t="s">
        <v>260</v>
      </c>
      <c r="F8" s="26">
        <v>24515</v>
      </c>
      <c r="G8" s="27"/>
      <c r="H8" s="25" t="s">
        <v>260</v>
      </c>
      <c r="I8" s="28">
        <v>418</v>
      </c>
      <c r="J8" s="27"/>
      <c r="K8" s="25" t="s">
        <v>260</v>
      </c>
      <c r="L8" s="28" t="s">
        <v>261</v>
      </c>
      <c r="M8" s="27" t="s">
        <v>262</v>
      </c>
      <c r="N8" s="25" t="s">
        <v>260</v>
      </c>
      <c r="O8" s="26">
        <v>24821</v>
      </c>
      <c r="P8" s="27"/>
    </row>
    <row r="9" spans="1:22" x14ac:dyDescent="0.25">
      <c r="A9" s="12"/>
      <c r="B9" s="43" t="s">
        <v>263</v>
      </c>
      <c r="C9" s="43"/>
      <c r="D9" s="18"/>
      <c r="E9" s="20"/>
      <c r="F9" s="30">
        <v>90369</v>
      </c>
      <c r="G9" s="20"/>
      <c r="H9" s="20"/>
      <c r="I9" s="30">
        <v>2183</v>
      </c>
      <c r="J9" s="20"/>
      <c r="K9" s="20"/>
      <c r="L9" s="31" t="s">
        <v>264</v>
      </c>
      <c r="M9" s="20" t="s">
        <v>262</v>
      </c>
      <c r="N9" s="20"/>
      <c r="O9" s="30">
        <v>91881</v>
      </c>
      <c r="P9" s="20"/>
    </row>
    <row r="10" spans="1:22" x14ac:dyDescent="0.25">
      <c r="A10" s="12"/>
      <c r="B10" s="42" t="s">
        <v>265</v>
      </c>
      <c r="C10" s="42"/>
      <c r="D10" s="24"/>
      <c r="E10" s="27"/>
      <c r="F10" s="32">
        <v>936</v>
      </c>
      <c r="G10" s="27"/>
      <c r="H10" s="27"/>
      <c r="I10" s="32">
        <v>3</v>
      </c>
      <c r="J10" s="27"/>
      <c r="K10" s="27"/>
      <c r="L10" s="32" t="s">
        <v>266</v>
      </c>
      <c r="M10" s="27" t="s">
        <v>262</v>
      </c>
      <c r="N10" s="27"/>
      <c r="O10" s="32">
        <v>931</v>
      </c>
      <c r="P10" s="27"/>
    </row>
    <row r="11" spans="1:22" x14ac:dyDescent="0.25">
      <c r="A11" s="12"/>
      <c r="B11" s="43" t="s">
        <v>267</v>
      </c>
      <c r="C11" s="43"/>
      <c r="D11" s="18"/>
      <c r="E11" s="20"/>
      <c r="F11" s="30">
        <v>223216</v>
      </c>
      <c r="G11" s="20"/>
      <c r="H11" s="20"/>
      <c r="I11" s="30">
        <v>2395</v>
      </c>
      <c r="J11" s="20"/>
      <c r="K11" s="20"/>
      <c r="L11" s="31" t="s">
        <v>268</v>
      </c>
      <c r="M11" s="20" t="s">
        <v>262</v>
      </c>
      <c r="N11" s="20"/>
      <c r="O11" s="30">
        <v>224362</v>
      </c>
      <c r="P11" s="20"/>
    </row>
    <row r="12" spans="1:22" x14ac:dyDescent="0.25">
      <c r="A12" s="12"/>
      <c r="B12" s="42" t="s">
        <v>269</v>
      </c>
      <c r="C12" s="42"/>
      <c r="D12" s="24"/>
      <c r="E12" s="27"/>
      <c r="F12" s="33">
        <v>25988</v>
      </c>
      <c r="G12" s="27"/>
      <c r="H12" s="27"/>
      <c r="I12" s="32">
        <v>98</v>
      </c>
      <c r="J12" s="27"/>
      <c r="K12" s="27"/>
      <c r="L12" s="32" t="s">
        <v>270</v>
      </c>
      <c r="M12" s="27" t="s">
        <v>262</v>
      </c>
      <c r="N12" s="27"/>
      <c r="O12" s="33">
        <v>25175</v>
      </c>
      <c r="P12" s="27"/>
    </row>
    <row r="13" spans="1:22" x14ac:dyDescent="0.25">
      <c r="A13" s="12"/>
      <c r="B13" s="43" t="s">
        <v>271</v>
      </c>
      <c r="C13" s="43"/>
      <c r="D13" s="18"/>
      <c r="E13" s="20"/>
      <c r="F13" s="30">
        <v>23193</v>
      </c>
      <c r="G13" s="20"/>
      <c r="H13" s="20"/>
      <c r="I13" s="31">
        <v>1</v>
      </c>
      <c r="J13" s="20"/>
      <c r="K13" s="20"/>
      <c r="L13" s="31" t="s">
        <v>272</v>
      </c>
      <c r="M13" s="20" t="s">
        <v>262</v>
      </c>
      <c r="N13" s="20"/>
      <c r="O13" s="30">
        <v>22419</v>
      </c>
      <c r="P13" s="20"/>
    </row>
    <row r="14" spans="1:22" x14ac:dyDescent="0.25">
      <c r="A14" s="12"/>
      <c r="B14" s="42" t="s">
        <v>273</v>
      </c>
      <c r="C14" s="42"/>
      <c r="D14" s="24"/>
      <c r="E14" s="34"/>
      <c r="F14" s="35">
        <v>120</v>
      </c>
      <c r="G14" s="27"/>
      <c r="H14" s="34"/>
      <c r="I14" s="35">
        <v>121</v>
      </c>
      <c r="J14" s="27"/>
      <c r="K14" s="34"/>
      <c r="L14" s="35" t="s">
        <v>274</v>
      </c>
      <c r="M14" s="27" t="s">
        <v>262</v>
      </c>
      <c r="N14" s="34"/>
      <c r="O14" s="35">
        <v>240</v>
      </c>
      <c r="P14" s="27"/>
    </row>
    <row r="15" spans="1:22" ht="15.75" thickBot="1" x14ac:dyDescent="0.3">
      <c r="A15" s="12"/>
      <c r="B15" s="44" t="s">
        <v>275</v>
      </c>
      <c r="C15" s="44"/>
      <c r="D15" s="18"/>
      <c r="E15" s="37" t="s">
        <v>260</v>
      </c>
      <c r="F15" s="38">
        <v>388337</v>
      </c>
      <c r="G15" s="20"/>
      <c r="H15" s="37" t="s">
        <v>260</v>
      </c>
      <c r="I15" s="38">
        <v>5219</v>
      </c>
      <c r="J15" s="20"/>
      <c r="K15" s="37" t="s">
        <v>260</v>
      </c>
      <c r="L15" s="39" t="s">
        <v>276</v>
      </c>
      <c r="M15" s="20" t="s">
        <v>262</v>
      </c>
      <c r="N15" s="37" t="s">
        <v>260</v>
      </c>
      <c r="O15" s="38">
        <v>389829</v>
      </c>
      <c r="P15" s="20"/>
    </row>
    <row r="16" spans="1:22" ht="15.75" thickTop="1" x14ac:dyDescent="0.25">
      <c r="A16" s="12"/>
      <c r="B16" s="90"/>
      <c r="C16" s="90"/>
      <c r="D16" s="90"/>
      <c r="E16" s="90"/>
      <c r="F16" s="90"/>
      <c r="G16" s="90"/>
      <c r="H16" s="90"/>
      <c r="I16" s="90"/>
      <c r="J16" s="90"/>
      <c r="K16" s="90"/>
      <c r="L16" s="90"/>
      <c r="M16" s="90"/>
      <c r="N16" s="90"/>
      <c r="O16" s="90"/>
      <c r="P16" s="90"/>
      <c r="Q16" s="90"/>
      <c r="R16" s="90"/>
      <c r="S16" s="90"/>
      <c r="T16" s="90"/>
      <c r="U16" s="90"/>
      <c r="V16" s="90"/>
    </row>
    <row r="17" spans="1:22" ht="15.75" x14ac:dyDescent="0.25">
      <c r="A17" s="12"/>
      <c r="B17" s="18"/>
      <c r="C17" s="18"/>
      <c r="D17" s="18"/>
      <c r="E17" s="18"/>
      <c r="F17" s="18"/>
      <c r="G17" s="18"/>
      <c r="H17" s="60" t="s">
        <v>252</v>
      </c>
      <c r="I17" s="60"/>
      <c r="J17" s="18"/>
      <c r="K17" s="60" t="s">
        <v>252</v>
      </c>
      <c r="L17" s="60"/>
      <c r="M17" s="18"/>
      <c r="N17" s="21"/>
      <c r="O17" s="21"/>
      <c r="P17" s="21"/>
    </row>
    <row r="18" spans="1:22" ht="15.75" x14ac:dyDescent="0.25">
      <c r="A18" s="12"/>
      <c r="B18" s="18"/>
      <c r="C18" s="18"/>
      <c r="D18" s="18"/>
      <c r="E18" s="60" t="s">
        <v>253</v>
      </c>
      <c r="F18" s="60"/>
      <c r="G18" s="18"/>
      <c r="H18" s="60" t="s">
        <v>254</v>
      </c>
      <c r="I18" s="60"/>
      <c r="J18" s="18"/>
      <c r="K18" s="60" t="s">
        <v>254</v>
      </c>
      <c r="L18" s="60"/>
      <c r="M18" s="18"/>
      <c r="N18" s="21"/>
      <c r="O18" s="21"/>
      <c r="P18" s="21"/>
    </row>
    <row r="19" spans="1:22" x14ac:dyDescent="0.25">
      <c r="A19" s="12"/>
      <c r="B19" s="18"/>
      <c r="C19" s="18">
        <v>2013</v>
      </c>
      <c r="D19" s="18"/>
      <c r="E19" s="61" t="s">
        <v>255</v>
      </c>
      <c r="F19" s="61"/>
      <c r="G19" s="18"/>
      <c r="H19" s="61" t="s">
        <v>256</v>
      </c>
      <c r="I19" s="61"/>
      <c r="J19" s="18"/>
      <c r="K19" s="61" t="s">
        <v>257</v>
      </c>
      <c r="L19" s="61"/>
      <c r="M19" s="18"/>
      <c r="N19" s="61" t="s">
        <v>258</v>
      </c>
      <c r="O19" s="61"/>
      <c r="P19" s="18"/>
    </row>
    <row r="20" spans="1:22" x14ac:dyDescent="0.25">
      <c r="A20" s="12"/>
      <c r="B20" s="43" t="s">
        <v>259</v>
      </c>
      <c r="C20" s="43"/>
      <c r="D20" s="18"/>
      <c r="E20" s="47" t="s">
        <v>260</v>
      </c>
      <c r="F20" s="48">
        <v>50942</v>
      </c>
      <c r="G20" s="18"/>
      <c r="H20" s="47" t="s">
        <v>260</v>
      </c>
      <c r="I20" s="49">
        <v>755</v>
      </c>
      <c r="J20" s="18"/>
      <c r="K20" s="47" t="s">
        <v>260</v>
      </c>
      <c r="L20" s="49" t="s">
        <v>277</v>
      </c>
      <c r="M20" s="18" t="s">
        <v>262</v>
      </c>
      <c r="N20" s="47" t="s">
        <v>260</v>
      </c>
      <c r="O20" s="48">
        <v>51310</v>
      </c>
      <c r="P20" s="18"/>
    </row>
    <row r="21" spans="1:22" x14ac:dyDescent="0.25">
      <c r="A21" s="12"/>
      <c r="B21" s="42" t="s">
        <v>263</v>
      </c>
      <c r="C21" s="42"/>
      <c r="D21" s="24"/>
      <c r="E21" s="24"/>
      <c r="F21" s="50">
        <v>96239</v>
      </c>
      <c r="G21" s="24"/>
      <c r="H21" s="24"/>
      <c r="I21" s="50">
        <v>1302</v>
      </c>
      <c r="J21" s="24"/>
      <c r="K21" s="24"/>
      <c r="L21" s="51" t="s">
        <v>278</v>
      </c>
      <c r="M21" s="24" t="s">
        <v>262</v>
      </c>
      <c r="N21" s="24"/>
      <c r="O21" s="50">
        <v>94734</v>
      </c>
      <c r="P21" s="24"/>
    </row>
    <row r="22" spans="1:22" x14ac:dyDescent="0.25">
      <c r="A22" s="12"/>
      <c r="B22" s="43" t="s">
        <v>265</v>
      </c>
      <c r="C22" s="43"/>
      <c r="D22" s="18"/>
      <c r="E22" s="18"/>
      <c r="F22" s="52">
        <v>1540</v>
      </c>
      <c r="G22" s="18"/>
      <c r="H22" s="18"/>
      <c r="I22" s="53">
        <v>0</v>
      </c>
      <c r="J22" s="18"/>
      <c r="K22" s="18"/>
      <c r="L22" s="53" t="s">
        <v>279</v>
      </c>
      <c r="M22" s="18" t="s">
        <v>262</v>
      </c>
      <c r="N22" s="18"/>
      <c r="O22" s="52">
        <v>1525</v>
      </c>
      <c r="P22" s="18"/>
    </row>
    <row r="23" spans="1:22" x14ac:dyDescent="0.25">
      <c r="A23" s="12"/>
      <c r="B23" s="42" t="s">
        <v>267</v>
      </c>
      <c r="C23" s="42"/>
      <c r="D23" s="24"/>
      <c r="E23" s="24"/>
      <c r="F23" s="50">
        <v>226865</v>
      </c>
      <c r="G23" s="24"/>
      <c r="H23" s="24"/>
      <c r="I23" s="50">
        <v>1199</v>
      </c>
      <c r="J23" s="24"/>
      <c r="K23" s="24"/>
      <c r="L23" s="51" t="s">
        <v>280</v>
      </c>
      <c r="M23" s="24" t="s">
        <v>262</v>
      </c>
      <c r="N23" s="24"/>
      <c r="O23" s="50">
        <v>222980</v>
      </c>
      <c r="P23" s="24"/>
    </row>
    <row r="24" spans="1:22" x14ac:dyDescent="0.25">
      <c r="A24" s="12"/>
      <c r="B24" s="43" t="s">
        <v>269</v>
      </c>
      <c r="C24" s="43"/>
      <c r="D24" s="18"/>
      <c r="E24" s="18"/>
      <c r="F24" s="52">
        <v>30227</v>
      </c>
      <c r="G24" s="18"/>
      <c r="H24" s="18"/>
      <c r="I24" s="53">
        <v>162</v>
      </c>
      <c r="J24" s="18"/>
      <c r="K24" s="18"/>
      <c r="L24" s="53" t="s">
        <v>281</v>
      </c>
      <c r="M24" s="18" t="s">
        <v>262</v>
      </c>
      <c r="N24" s="18"/>
      <c r="O24" s="52">
        <v>28676</v>
      </c>
      <c r="P24" s="18"/>
    </row>
    <row r="25" spans="1:22" x14ac:dyDescent="0.25">
      <c r="A25" s="12"/>
      <c r="B25" s="42" t="s">
        <v>271</v>
      </c>
      <c r="C25" s="42"/>
      <c r="D25" s="24"/>
      <c r="E25" s="24"/>
      <c r="F25" s="50">
        <v>25592</v>
      </c>
      <c r="G25" s="24"/>
      <c r="H25" s="24"/>
      <c r="I25" s="51">
        <v>1</v>
      </c>
      <c r="J25" s="24"/>
      <c r="K25" s="24"/>
      <c r="L25" s="51" t="s">
        <v>282</v>
      </c>
      <c r="M25" s="24" t="s">
        <v>262</v>
      </c>
      <c r="N25" s="24"/>
      <c r="O25" s="50">
        <v>23573</v>
      </c>
      <c r="P25" s="24"/>
    </row>
    <row r="26" spans="1:22" x14ac:dyDescent="0.25">
      <c r="A26" s="12"/>
      <c r="B26" s="43" t="s">
        <v>273</v>
      </c>
      <c r="C26" s="43"/>
      <c r="D26" s="18"/>
      <c r="E26" s="54"/>
      <c r="F26" s="55">
        <v>117</v>
      </c>
      <c r="G26" s="18"/>
      <c r="H26" s="54"/>
      <c r="I26" s="55">
        <v>70</v>
      </c>
      <c r="J26" s="18"/>
      <c r="K26" s="54"/>
      <c r="L26" s="55">
        <v>0</v>
      </c>
      <c r="M26" s="18"/>
      <c r="N26" s="54"/>
      <c r="O26" s="55">
        <v>187</v>
      </c>
      <c r="P26" s="18"/>
    </row>
    <row r="27" spans="1:22" ht="15.75" thickBot="1" x14ac:dyDescent="0.3">
      <c r="A27" s="12"/>
      <c r="B27" s="62" t="s">
        <v>275</v>
      </c>
      <c r="C27" s="62"/>
      <c r="D27" s="24"/>
      <c r="E27" s="57" t="s">
        <v>260</v>
      </c>
      <c r="F27" s="58">
        <v>431522</v>
      </c>
      <c r="G27" s="24"/>
      <c r="H27" s="57" t="s">
        <v>260</v>
      </c>
      <c r="I27" s="58">
        <v>3489</v>
      </c>
      <c r="J27" s="24"/>
      <c r="K27" s="57" t="s">
        <v>260</v>
      </c>
      <c r="L27" s="59" t="s">
        <v>283</v>
      </c>
      <c r="M27" s="24" t="s">
        <v>262</v>
      </c>
      <c r="N27" s="57" t="s">
        <v>260</v>
      </c>
      <c r="O27" s="58">
        <v>422985</v>
      </c>
      <c r="P27" s="24"/>
    </row>
    <row r="28" spans="1:22" ht="15.75" thickTop="1" x14ac:dyDescent="0.25">
      <c r="A28" s="12"/>
      <c r="B28" s="90"/>
      <c r="C28" s="90"/>
      <c r="D28" s="90"/>
      <c r="E28" s="90"/>
      <c r="F28" s="90"/>
      <c r="G28" s="90"/>
      <c r="H28" s="90"/>
      <c r="I28" s="90"/>
      <c r="J28" s="90"/>
      <c r="K28" s="90"/>
      <c r="L28" s="90"/>
      <c r="M28" s="90"/>
      <c r="N28" s="90"/>
      <c r="O28" s="90"/>
      <c r="P28" s="90"/>
      <c r="Q28" s="90"/>
      <c r="R28" s="90"/>
      <c r="S28" s="90"/>
      <c r="T28" s="90"/>
      <c r="U28" s="90"/>
      <c r="V28" s="90"/>
    </row>
    <row r="29" spans="1:22" x14ac:dyDescent="0.25">
      <c r="A29" s="12" t="s">
        <v>1001</v>
      </c>
      <c r="B29" s="90" t="s">
        <v>284</v>
      </c>
      <c r="C29" s="90"/>
      <c r="D29" s="90"/>
      <c r="E29" s="90"/>
      <c r="F29" s="90"/>
      <c r="G29" s="90"/>
      <c r="H29" s="90"/>
      <c r="I29" s="90"/>
      <c r="J29" s="90"/>
      <c r="K29" s="90"/>
      <c r="L29" s="90"/>
      <c r="M29" s="90"/>
      <c r="N29" s="90"/>
      <c r="O29" s="90"/>
      <c r="P29" s="90"/>
      <c r="Q29" s="90"/>
      <c r="R29" s="90"/>
      <c r="S29" s="90"/>
      <c r="T29" s="90"/>
      <c r="U29" s="90"/>
      <c r="V29" s="90"/>
    </row>
    <row r="30" spans="1:22" ht="15.75" x14ac:dyDescent="0.25">
      <c r="A30" s="12"/>
      <c r="B30" s="91"/>
      <c r="C30" s="91"/>
      <c r="D30" s="91"/>
      <c r="E30" s="91"/>
      <c r="F30" s="91"/>
      <c r="G30" s="91"/>
      <c r="H30" s="91"/>
      <c r="I30" s="91"/>
      <c r="J30" s="91"/>
      <c r="K30" s="91"/>
      <c r="L30" s="91"/>
      <c r="M30" s="91"/>
      <c r="N30" s="91"/>
      <c r="O30" s="91"/>
      <c r="P30" s="91"/>
      <c r="Q30" s="91"/>
      <c r="R30" s="91"/>
      <c r="S30" s="91"/>
      <c r="T30" s="91"/>
      <c r="U30" s="91"/>
      <c r="V30" s="91"/>
    </row>
    <row r="31" spans="1:22" x14ac:dyDescent="0.25">
      <c r="A31" s="12"/>
      <c r="B31" s="63"/>
      <c r="C31" s="63"/>
      <c r="D31" s="64"/>
      <c r="E31" s="65">
        <v>2014</v>
      </c>
      <c r="F31" s="20"/>
      <c r="G31" s="64"/>
      <c r="H31" s="65">
        <v>2013</v>
      </c>
      <c r="I31" s="20"/>
      <c r="J31" s="64"/>
      <c r="K31" s="65">
        <v>2012</v>
      </c>
      <c r="L31" s="20"/>
    </row>
    <row r="32" spans="1:22" x14ac:dyDescent="0.25">
      <c r="A32" s="12"/>
      <c r="B32" s="23" t="s">
        <v>285</v>
      </c>
      <c r="C32" s="66"/>
      <c r="D32" s="67" t="s">
        <v>260</v>
      </c>
      <c r="E32" s="68">
        <v>57170</v>
      </c>
      <c r="F32" s="24"/>
      <c r="G32" s="67" t="s">
        <v>260</v>
      </c>
      <c r="H32" s="68">
        <v>94016</v>
      </c>
      <c r="I32" s="24"/>
      <c r="J32" s="67" t="s">
        <v>260</v>
      </c>
      <c r="K32" s="68">
        <v>91197</v>
      </c>
      <c r="L32" s="24"/>
    </row>
    <row r="33" spans="1:22" x14ac:dyDescent="0.25">
      <c r="A33" s="12"/>
      <c r="B33" s="29" t="s">
        <v>286</v>
      </c>
      <c r="C33" s="63"/>
      <c r="D33" s="18"/>
      <c r="E33" s="53">
        <v>758</v>
      </c>
      <c r="F33" s="18"/>
      <c r="G33" s="18"/>
      <c r="H33" s="52">
        <v>1924</v>
      </c>
      <c r="I33" s="18"/>
      <c r="J33" s="18"/>
      <c r="K33" s="52">
        <v>1258</v>
      </c>
      <c r="L33" s="18"/>
    </row>
    <row r="34" spans="1:22" ht="15.75" x14ac:dyDescent="0.25">
      <c r="A34" s="12"/>
      <c r="B34" s="23" t="s">
        <v>287</v>
      </c>
      <c r="C34" s="69"/>
      <c r="D34" s="24"/>
      <c r="E34" s="51" t="s">
        <v>288</v>
      </c>
      <c r="F34" s="24" t="s">
        <v>262</v>
      </c>
      <c r="G34" s="24"/>
      <c r="H34" s="51" t="s">
        <v>289</v>
      </c>
      <c r="I34" s="24" t="s">
        <v>262</v>
      </c>
      <c r="J34" s="24"/>
      <c r="K34" s="51" t="s">
        <v>290</v>
      </c>
      <c r="L34" s="24" t="s">
        <v>262</v>
      </c>
    </row>
    <row r="35" spans="1:22" x14ac:dyDescent="0.25">
      <c r="A35" s="12"/>
      <c r="B35" s="90"/>
      <c r="C35" s="90"/>
      <c r="D35" s="90"/>
      <c r="E35" s="90"/>
      <c r="F35" s="90"/>
      <c r="G35" s="90"/>
      <c r="H35" s="90"/>
      <c r="I35" s="90"/>
      <c r="J35" s="90"/>
      <c r="K35" s="90"/>
      <c r="L35" s="90"/>
      <c r="M35" s="90"/>
      <c r="N35" s="90"/>
      <c r="O35" s="90"/>
      <c r="P35" s="90"/>
      <c r="Q35" s="90"/>
      <c r="R35" s="90"/>
      <c r="S35" s="90"/>
      <c r="T35" s="90"/>
      <c r="U35" s="90"/>
      <c r="V35" s="90"/>
    </row>
    <row r="36" spans="1:22" x14ac:dyDescent="0.25">
      <c r="A36" s="12" t="s">
        <v>1002</v>
      </c>
      <c r="B36" s="90" t="s">
        <v>292</v>
      </c>
      <c r="C36" s="90"/>
      <c r="D36" s="90"/>
      <c r="E36" s="90"/>
      <c r="F36" s="90"/>
      <c r="G36" s="90"/>
      <c r="H36" s="90"/>
      <c r="I36" s="90"/>
      <c r="J36" s="90"/>
      <c r="K36" s="90"/>
      <c r="L36" s="90"/>
      <c r="M36" s="90"/>
      <c r="N36" s="90"/>
      <c r="O36" s="90"/>
      <c r="P36" s="90"/>
      <c r="Q36" s="90"/>
      <c r="R36" s="90"/>
      <c r="S36" s="90"/>
      <c r="T36" s="90"/>
      <c r="U36" s="90"/>
      <c r="V36" s="90"/>
    </row>
    <row r="37" spans="1:22" ht="15.75" x14ac:dyDescent="0.25">
      <c r="A37" s="12"/>
      <c r="B37" s="91"/>
      <c r="C37" s="91"/>
      <c r="D37" s="91"/>
      <c r="E37" s="91"/>
      <c r="F37" s="91"/>
      <c r="G37" s="91"/>
      <c r="H37" s="91"/>
      <c r="I37" s="91"/>
      <c r="J37" s="91"/>
      <c r="K37" s="91"/>
      <c r="L37" s="91"/>
      <c r="M37" s="91"/>
      <c r="N37" s="91"/>
      <c r="O37" s="91"/>
      <c r="P37" s="91"/>
      <c r="Q37" s="91"/>
      <c r="R37" s="91"/>
      <c r="S37" s="91"/>
      <c r="T37" s="91"/>
      <c r="U37" s="91"/>
      <c r="V37" s="91"/>
    </row>
    <row r="38" spans="1:22" ht="15.75" x14ac:dyDescent="0.25">
      <c r="A38" s="12"/>
      <c r="B38" s="63"/>
      <c r="C38" s="70"/>
      <c r="D38" s="70"/>
      <c r="E38" s="71"/>
      <c r="F38" s="71"/>
      <c r="G38" s="21"/>
      <c r="H38" s="21"/>
      <c r="I38" s="21"/>
      <c r="J38" s="21"/>
    </row>
    <row r="39" spans="1:22" ht="15.75" x14ac:dyDescent="0.25">
      <c r="A39" s="12"/>
      <c r="B39" s="72" t="s">
        <v>293</v>
      </c>
      <c r="C39" s="19"/>
      <c r="D39" s="70"/>
      <c r="E39" s="81">
        <v>42004</v>
      </c>
      <c r="F39" s="81"/>
      <c r="G39" s="81"/>
      <c r="H39" s="81"/>
      <c r="I39" s="81"/>
      <c r="J39" s="20"/>
    </row>
    <row r="40" spans="1:22" ht="15.75" x14ac:dyDescent="0.25">
      <c r="A40" s="12"/>
      <c r="B40" s="70"/>
      <c r="C40" s="63"/>
      <c r="D40" s="70"/>
      <c r="E40" s="82" t="s">
        <v>253</v>
      </c>
      <c r="F40" s="82"/>
      <c r="G40" s="47"/>
      <c r="H40" s="74"/>
      <c r="I40" s="74"/>
      <c r="J40" s="18"/>
    </row>
    <row r="41" spans="1:22" ht="15.75" x14ac:dyDescent="0.25">
      <c r="A41" s="12"/>
      <c r="B41" s="29" t="s">
        <v>294</v>
      </c>
      <c r="C41" s="63"/>
      <c r="D41" s="70"/>
      <c r="E41" s="61" t="s">
        <v>255</v>
      </c>
      <c r="F41" s="61"/>
      <c r="G41" s="18"/>
      <c r="H41" s="61" t="s">
        <v>258</v>
      </c>
      <c r="I41" s="61"/>
      <c r="J41" s="18"/>
    </row>
    <row r="42" spans="1:22" ht="15.75" x14ac:dyDescent="0.25">
      <c r="A42" s="12"/>
      <c r="B42" s="75" t="s">
        <v>295</v>
      </c>
      <c r="C42" s="66"/>
      <c r="D42" s="69"/>
      <c r="E42" s="67" t="s">
        <v>260</v>
      </c>
      <c r="F42" s="68">
        <v>12359</v>
      </c>
      <c r="G42" s="24"/>
      <c r="H42" s="67" t="s">
        <v>260</v>
      </c>
      <c r="I42" s="68">
        <v>12480</v>
      </c>
      <c r="J42" s="24"/>
    </row>
    <row r="43" spans="1:22" ht="15.75" x14ac:dyDescent="0.25">
      <c r="A43" s="12"/>
      <c r="B43" s="76" t="s">
        <v>296</v>
      </c>
      <c r="C43" s="63"/>
      <c r="D43" s="70"/>
      <c r="E43" s="18"/>
      <c r="F43" s="52">
        <v>54555</v>
      </c>
      <c r="G43" s="18"/>
      <c r="H43" s="18"/>
      <c r="I43" s="52">
        <v>55070</v>
      </c>
      <c r="J43" s="18"/>
    </row>
    <row r="44" spans="1:22" ht="15.75" x14ac:dyDescent="0.25">
      <c r="A44" s="12"/>
      <c r="B44" s="75" t="s">
        <v>297</v>
      </c>
      <c r="C44" s="66"/>
      <c r="D44" s="69"/>
      <c r="E44" s="24"/>
      <c r="F44" s="50">
        <v>39859</v>
      </c>
      <c r="G44" s="24"/>
      <c r="H44" s="24"/>
      <c r="I44" s="50">
        <v>40994</v>
      </c>
      <c r="J44" s="24"/>
    </row>
    <row r="45" spans="1:22" ht="15.75" x14ac:dyDescent="0.25">
      <c r="A45" s="12"/>
      <c r="B45" s="76" t="s">
        <v>298</v>
      </c>
      <c r="C45" s="63"/>
      <c r="D45" s="70"/>
      <c r="E45" s="18"/>
      <c r="F45" s="52">
        <v>9086</v>
      </c>
      <c r="G45" s="18"/>
      <c r="H45" s="18"/>
      <c r="I45" s="52">
        <v>9089</v>
      </c>
      <c r="J45" s="18"/>
    </row>
    <row r="46" spans="1:22" ht="25.5" customHeight="1" x14ac:dyDescent="0.25">
      <c r="A46" s="12"/>
      <c r="B46" s="83" t="s">
        <v>299</v>
      </c>
      <c r="C46" s="83"/>
      <c r="D46" s="83"/>
      <c r="E46" s="77"/>
      <c r="F46" s="78">
        <v>272397</v>
      </c>
      <c r="G46" s="24"/>
      <c r="H46" s="77"/>
      <c r="I46" s="78">
        <v>271956</v>
      </c>
      <c r="J46" s="24"/>
    </row>
    <row r="47" spans="1:22" ht="16.5" thickBot="1" x14ac:dyDescent="0.3">
      <c r="A47" s="12"/>
      <c r="B47" s="70"/>
      <c r="C47" s="70"/>
      <c r="D47" s="36" t="s">
        <v>275</v>
      </c>
      <c r="E47" s="79" t="s">
        <v>260</v>
      </c>
      <c r="F47" s="80">
        <v>388256</v>
      </c>
      <c r="G47" s="18"/>
      <c r="H47" s="79" t="s">
        <v>260</v>
      </c>
      <c r="I47" s="80">
        <v>389589</v>
      </c>
      <c r="J47" s="18"/>
    </row>
    <row r="48" spans="1:22" ht="15.75" thickTop="1" x14ac:dyDescent="0.25">
      <c r="A48" s="12"/>
      <c r="B48" s="90"/>
      <c r="C48" s="90"/>
      <c r="D48" s="90"/>
      <c r="E48" s="90"/>
      <c r="F48" s="90"/>
      <c r="G48" s="90"/>
      <c r="H48" s="90"/>
      <c r="I48" s="90"/>
      <c r="J48" s="90"/>
      <c r="K48" s="90"/>
      <c r="L48" s="90"/>
      <c r="M48" s="90"/>
      <c r="N48" s="90"/>
      <c r="O48" s="90"/>
      <c r="P48" s="90"/>
      <c r="Q48" s="90"/>
      <c r="R48" s="90"/>
      <c r="S48" s="90"/>
      <c r="T48" s="90"/>
      <c r="U48" s="90"/>
      <c r="V48" s="90"/>
    </row>
    <row r="49" spans="1:22" x14ac:dyDescent="0.25">
      <c r="A49" s="12" t="s">
        <v>1003</v>
      </c>
      <c r="B49" s="90" t="s">
        <v>302</v>
      </c>
      <c r="C49" s="90"/>
      <c r="D49" s="90"/>
      <c r="E49" s="90"/>
      <c r="F49" s="90"/>
      <c r="G49" s="90"/>
      <c r="H49" s="90"/>
      <c r="I49" s="90"/>
      <c r="J49" s="90"/>
      <c r="K49" s="90"/>
      <c r="L49" s="90"/>
      <c r="M49" s="90"/>
      <c r="N49" s="90"/>
      <c r="O49" s="90"/>
      <c r="P49" s="90"/>
      <c r="Q49" s="90"/>
      <c r="R49" s="90"/>
      <c r="S49" s="90"/>
      <c r="T49" s="90"/>
      <c r="U49" s="90"/>
      <c r="V49" s="90"/>
    </row>
    <row r="50" spans="1:22" ht="15.75" x14ac:dyDescent="0.25">
      <c r="A50" s="12"/>
      <c r="B50" s="91"/>
      <c r="C50" s="91"/>
      <c r="D50" s="91"/>
      <c r="E50" s="91"/>
      <c r="F50" s="91"/>
      <c r="G50" s="91"/>
      <c r="H50" s="91"/>
      <c r="I50" s="91"/>
      <c r="J50" s="91"/>
      <c r="K50" s="91"/>
      <c r="L50" s="91"/>
      <c r="M50" s="91"/>
      <c r="N50" s="91"/>
      <c r="O50" s="91"/>
      <c r="P50" s="91"/>
      <c r="Q50" s="91"/>
      <c r="R50" s="91"/>
      <c r="S50" s="91"/>
      <c r="T50" s="91"/>
      <c r="U50" s="91"/>
      <c r="V50" s="91"/>
    </row>
    <row r="51" spans="1:22" x14ac:dyDescent="0.25">
      <c r="A51" s="12"/>
      <c r="B51" s="72">
        <v>2014</v>
      </c>
      <c r="C51" s="18"/>
      <c r="D51" s="18"/>
      <c r="E51" s="18"/>
      <c r="F51" s="18"/>
      <c r="G51" s="18"/>
      <c r="H51" s="18"/>
      <c r="I51" s="63"/>
      <c r="J51" s="18"/>
      <c r="K51" s="18"/>
      <c r="L51" s="18"/>
      <c r="M51" s="18"/>
      <c r="N51" s="18"/>
      <c r="O51" s="18"/>
      <c r="P51" s="63"/>
      <c r="Q51" s="18"/>
      <c r="R51" s="18"/>
      <c r="S51" s="18"/>
      <c r="T51" s="18"/>
      <c r="U51" s="18"/>
      <c r="V51" s="18"/>
    </row>
    <row r="52" spans="1:22" x14ac:dyDescent="0.25">
      <c r="A52" s="12"/>
      <c r="B52" s="63"/>
      <c r="C52" s="88" t="s">
        <v>303</v>
      </c>
      <c r="D52" s="88"/>
      <c r="E52" s="88"/>
      <c r="F52" s="88"/>
      <c r="G52" s="88"/>
      <c r="H52" s="20"/>
      <c r="I52" s="72"/>
      <c r="J52" s="88" t="s">
        <v>304</v>
      </c>
      <c r="K52" s="88"/>
      <c r="L52" s="88"/>
      <c r="M52" s="88"/>
      <c r="N52" s="88"/>
      <c r="O52" s="20"/>
      <c r="P52" s="72"/>
      <c r="Q52" s="88" t="s">
        <v>127</v>
      </c>
      <c r="R52" s="88"/>
      <c r="S52" s="20"/>
      <c r="T52" s="20"/>
      <c r="U52" s="84"/>
      <c r="V52" s="20"/>
    </row>
    <row r="53" spans="1:22" x14ac:dyDescent="0.25">
      <c r="A53" s="12"/>
      <c r="B53" s="63"/>
      <c r="C53" s="40" t="s">
        <v>305</v>
      </c>
      <c r="D53" s="40"/>
      <c r="E53" s="20"/>
      <c r="F53" s="40" t="s">
        <v>254</v>
      </c>
      <c r="G53" s="40"/>
      <c r="H53" s="20"/>
      <c r="I53" s="19"/>
      <c r="J53" s="40" t="s">
        <v>305</v>
      </c>
      <c r="K53" s="40"/>
      <c r="L53" s="20"/>
      <c r="M53" s="40" t="s">
        <v>254</v>
      </c>
      <c r="N53" s="40"/>
      <c r="O53" s="20"/>
      <c r="P53" s="19"/>
      <c r="Q53" s="40" t="s">
        <v>305</v>
      </c>
      <c r="R53" s="40"/>
      <c r="S53" s="20"/>
      <c r="T53" s="40" t="s">
        <v>254</v>
      </c>
      <c r="U53" s="40"/>
      <c r="V53" s="20"/>
    </row>
    <row r="54" spans="1:22" x14ac:dyDescent="0.25">
      <c r="A54" s="12"/>
      <c r="B54" s="85" t="s">
        <v>306</v>
      </c>
      <c r="C54" s="41" t="s">
        <v>307</v>
      </c>
      <c r="D54" s="41"/>
      <c r="E54" s="20"/>
      <c r="F54" s="41" t="s">
        <v>308</v>
      </c>
      <c r="G54" s="41"/>
      <c r="H54" s="20"/>
      <c r="I54" s="19"/>
      <c r="J54" s="41" t="s">
        <v>307</v>
      </c>
      <c r="K54" s="41"/>
      <c r="L54" s="20"/>
      <c r="M54" s="41" t="s">
        <v>308</v>
      </c>
      <c r="N54" s="41"/>
      <c r="O54" s="20"/>
      <c r="P54" s="19"/>
      <c r="Q54" s="41" t="s">
        <v>307</v>
      </c>
      <c r="R54" s="41"/>
      <c r="S54" s="20"/>
      <c r="T54" s="41" t="s">
        <v>308</v>
      </c>
      <c r="U54" s="41"/>
      <c r="V54" s="20"/>
    </row>
    <row r="55" spans="1:22" x14ac:dyDescent="0.25">
      <c r="A55" s="12"/>
      <c r="B55" s="63"/>
      <c r="C55" s="47"/>
      <c r="D55" s="47"/>
      <c r="E55" s="18"/>
      <c r="F55" s="47"/>
      <c r="G55" s="47"/>
      <c r="H55" s="18"/>
      <c r="I55" s="63"/>
      <c r="J55" s="47"/>
      <c r="K55" s="47"/>
      <c r="L55" s="18"/>
      <c r="M55" s="47"/>
      <c r="N55" s="47"/>
      <c r="O55" s="18"/>
      <c r="P55" s="63"/>
      <c r="Q55" s="47"/>
      <c r="R55" s="47"/>
      <c r="S55" s="18"/>
      <c r="T55" s="47"/>
      <c r="U55" s="47"/>
      <c r="V55" s="18"/>
    </row>
    <row r="56" spans="1:22" x14ac:dyDescent="0.25">
      <c r="A56" s="12"/>
      <c r="B56" s="29" t="s">
        <v>309</v>
      </c>
      <c r="C56" s="18"/>
      <c r="D56" s="18"/>
      <c r="E56" s="18"/>
      <c r="F56" s="18"/>
      <c r="G56" s="18"/>
      <c r="H56" s="18"/>
      <c r="I56" s="63"/>
      <c r="J56" s="18"/>
      <c r="K56" s="18"/>
      <c r="L56" s="18"/>
      <c r="M56" s="18"/>
      <c r="N56" s="18"/>
      <c r="O56" s="18"/>
      <c r="P56" s="63"/>
      <c r="Q56" s="18"/>
      <c r="R56" s="18"/>
      <c r="S56" s="18"/>
      <c r="T56" s="18"/>
      <c r="U56" s="18"/>
      <c r="V56" s="18"/>
    </row>
    <row r="57" spans="1:22" x14ac:dyDescent="0.25">
      <c r="A57" s="12"/>
      <c r="B57" s="75" t="s">
        <v>310</v>
      </c>
      <c r="C57" s="24" t="s">
        <v>260</v>
      </c>
      <c r="D57" s="51">
        <v>498</v>
      </c>
      <c r="E57" s="24"/>
      <c r="F57" s="24" t="s">
        <v>260</v>
      </c>
      <c r="G57" s="51" t="s">
        <v>311</v>
      </c>
      <c r="H57" s="24" t="s">
        <v>262</v>
      </c>
      <c r="I57" s="66"/>
      <c r="J57" s="24" t="s">
        <v>260</v>
      </c>
      <c r="K57" s="50">
        <v>10159</v>
      </c>
      <c r="L57" s="24"/>
      <c r="M57" s="24" t="s">
        <v>260</v>
      </c>
      <c r="N57" s="51" t="s">
        <v>312</v>
      </c>
      <c r="O57" s="24" t="s">
        <v>262</v>
      </c>
      <c r="P57" s="66"/>
      <c r="Q57" s="24" t="s">
        <v>260</v>
      </c>
      <c r="R57" s="50">
        <v>10657</v>
      </c>
      <c r="S57" s="24"/>
      <c r="T57" s="24" t="s">
        <v>260</v>
      </c>
      <c r="U57" s="51" t="s">
        <v>261</v>
      </c>
      <c r="V57" s="24" t="s">
        <v>262</v>
      </c>
    </row>
    <row r="58" spans="1:22" x14ac:dyDescent="0.25">
      <c r="A58" s="12"/>
      <c r="B58" s="29" t="s">
        <v>263</v>
      </c>
      <c r="C58" s="18"/>
      <c r="D58" s="53">
        <v>987</v>
      </c>
      <c r="E58" s="18"/>
      <c r="F58" s="18"/>
      <c r="G58" s="53" t="s">
        <v>313</v>
      </c>
      <c r="H58" s="18" t="s">
        <v>262</v>
      </c>
      <c r="I58" s="63"/>
      <c r="J58" s="18"/>
      <c r="K58" s="52">
        <v>24063</v>
      </c>
      <c r="L58" s="18"/>
      <c r="M58" s="18"/>
      <c r="N58" s="53" t="s">
        <v>314</v>
      </c>
      <c r="O58" s="18" t="s">
        <v>262</v>
      </c>
      <c r="P58" s="63"/>
      <c r="Q58" s="18"/>
      <c r="R58" s="52">
        <v>25050</v>
      </c>
      <c r="S58" s="18"/>
      <c r="T58" s="18"/>
      <c r="U58" s="53" t="s">
        <v>264</v>
      </c>
      <c r="V58" s="18" t="s">
        <v>262</v>
      </c>
    </row>
    <row r="59" spans="1:22" x14ac:dyDescent="0.25">
      <c r="A59" s="12"/>
      <c r="B59" s="23" t="s">
        <v>265</v>
      </c>
      <c r="C59" s="24"/>
      <c r="D59" s="51">
        <v>0</v>
      </c>
      <c r="E59" s="24"/>
      <c r="F59" s="24"/>
      <c r="G59" s="51">
        <v>0</v>
      </c>
      <c r="H59" s="24"/>
      <c r="I59" s="66"/>
      <c r="J59" s="24"/>
      <c r="K59" s="51">
        <v>476</v>
      </c>
      <c r="L59" s="24"/>
      <c r="M59" s="24"/>
      <c r="N59" s="51" t="s">
        <v>266</v>
      </c>
      <c r="O59" s="24" t="s">
        <v>262</v>
      </c>
      <c r="P59" s="66"/>
      <c r="Q59" s="24"/>
      <c r="R59" s="51">
        <v>476</v>
      </c>
      <c r="S59" s="24"/>
      <c r="T59" s="24"/>
      <c r="U59" s="51" t="s">
        <v>266</v>
      </c>
      <c r="V59" s="24" t="s">
        <v>262</v>
      </c>
    </row>
    <row r="60" spans="1:22" x14ac:dyDescent="0.25">
      <c r="A60" s="12"/>
      <c r="B60" s="29" t="s">
        <v>267</v>
      </c>
      <c r="C60" s="18"/>
      <c r="D60" s="52">
        <v>25770</v>
      </c>
      <c r="E60" s="18"/>
      <c r="F60" s="18"/>
      <c r="G60" s="53" t="s">
        <v>315</v>
      </c>
      <c r="H60" s="18" t="s">
        <v>262</v>
      </c>
      <c r="I60" s="63"/>
      <c r="J60" s="18"/>
      <c r="K60" s="52">
        <v>55576</v>
      </c>
      <c r="L60" s="18"/>
      <c r="M60" s="18"/>
      <c r="N60" s="53" t="s">
        <v>316</v>
      </c>
      <c r="O60" s="18" t="s">
        <v>262</v>
      </c>
      <c r="P60" s="63"/>
      <c r="Q60" s="18"/>
      <c r="R60" s="52">
        <v>81346</v>
      </c>
      <c r="S60" s="18"/>
      <c r="T60" s="18"/>
      <c r="U60" s="53" t="s">
        <v>268</v>
      </c>
      <c r="V60" s="18" t="s">
        <v>262</v>
      </c>
    </row>
    <row r="61" spans="1:22" x14ac:dyDescent="0.25">
      <c r="A61" s="12"/>
      <c r="B61" s="23" t="s">
        <v>269</v>
      </c>
      <c r="C61" s="24"/>
      <c r="D61" s="51">
        <v>0</v>
      </c>
      <c r="E61" s="24"/>
      <c r="F61" s="24"/>
      <c r="G61" s="51">
        <v>0</v>
      </c>
      <c r="H61" s="24"/>
      <c r="I61" s="66"/>
      <c r="J61" s="24"/>
      <c r="K61" s="50">
        <v>19541</v>
      </c>
      <c r="L61" s="24"/>
      <c r="M61" s="24"/>
      <c r="N61" s="51" t="s">
        <v>270</v>
      </c>
      <c r="O61" s="24" t="s">
        <v>262</v>
      </c>
      <c r="P61" s="66"/>
      <c r="Q61" s="24"/>
      <c r="R61" s="50">
        <v>19541</v>
      </c>
      <c r="S61" s="24"/>
      <c r="T61" s="24"/>
      <c r="U61" s="51" t="s">
        <v>270</v>
      </c>
      <c r="V61" s="24" t="s">
        <v>262</v>
      </c>
    </row>
    <row r="62" spans="1:22" x14ac:dyDescent="0.25">
      <c r="A62" s="12"/>
      <c r="B62" s="29" t="s">
        <v>271</v>
      </c>
      <c r="C62" s="18"/>
      <c r="D62" s="53">
        <v>0</v>
      </c>
      <c r="E62" s="18"/>
      <c r="F62" s="18"/>
      <c r="G62" s="53">
        <v>0</v>
      </c>
      <c r="H62" s="18"/>
      <c r="I62" s="63"/>
      <c r="J62" s="18"/>
      <c r="K62" s="52">
        <v>22319</v>
      </c>
      <c r="L62" s="18"/>
      <c r="M62" s="18"/>
      <c r="N62" s="53" t="s">
        <v>272</v>
      </c>
      <c r="O62" s="18" t="s">
        <v>262</v>
      </c>
      <c r="P62" s="63"/>
      <c r="Q62" s="18"/>
      <c r="R62" s="52">
        <v>22319</v>
      </c>
      <c r="S62" s="18"/>
      <c r="T62" s="18"/>
      <c r="U62" s="53" t="s">
        <v>272</v>
      </c>
      <c r="V62" s="18" t="s">
        <v>262</v>
      </c>
    </row>
    <row r="63" spans="1:22" x14ac:dyDescent="0.25">
      <c r="A63" s="12"/>
      <c r="B63" s="23" t="s">
        <v>273</v>
      </c>
      <c r="C63" s="77"/>
      <c r="D63" s="86">
        <v>26</v>
      </c>
      <c r="E63" s="24"/>
      <c r="F63" s="77"/>
      <c r="G63" s="86" t="s">
        <v>274</v>
      </c>
      <c r="H63" s="24" t="s">
        <v>262</v>
      </c>
      <c r="I63" s="66"/>
      <c r="J63" s="77"/>
      <c r="K63" s="86">
        <v>0</v>
      </c>
      <c r="L63" s="24"/>
      <c r="M63" s="77"/>
      <c r="N63" s="86">
        <v>0</v>
      </c>
      <c r="O63" s="24"/>
      <c r="P63" s="66"/>
      <c r="Q63" s="77"/>
      <c r="R63" s="86">
        <v>26</v>
      </c>
      <c r="S63" s="24"/>
      <c r="T63" s="77"/>
      <c r="U63" s="86" t="s">
        <v>274</v>
      </c>
      <c r="V63" s="24" t="s">
        <v>262</v>
      </c>
    </row>
    <row r="64" spans="1:22" ht="15.75" thickBot="1" x14ac:dyDescent="0.3">
      <c r="A64" s="12"/>
      <c r="B64" s="36" t="s">
        <v>317</v>
      </c>
      <c r="C64" s="79" t="s">
        <v>260</v>
      </c>
      <c r="D64" s="80">
        <v>27281</v>
      </c>
      <c r="E64" s="18"/>
      <c r="F64" s="79" t="s">
        <v>260</v>
      </c>
      <c r="G64" s="87" t="s">
        <v>318</v>
      </c>
      <c r="H64" s="18" t="s">
        <v>262</v>
      </c>
      <c r="I64" s="63"/>
      <c r="J64" s="79" t="s">
        <v>260</v>
      </c>
      <c r="K64" s="80">
        <v>132134</v>
      </c>
      <c r="L64" s="18"/>
      <c r="M64" s="79" t="s">
        <v>260</v>
      </c>
      <c r="N64" s="87" t="s">
        <v>319</v>
      </c>
      <c r="O64" s="18" t="s">
        <v>262</v>
      </c>
      <c r="P64" s="63"/>
      <c r="Q64" s="79" t="s">
        <v>260</v>
      </c>
      <c r="R64" s="80">
        <v>159415</v>
      </c>
      <c r="S64" s="18"/>
      <c r="T64" s="79" t="s">
        <v>260</v>
      </c>
      <c r="U64" s="87" t="s">
        <v>276</v>
      </c>
      <c r="V64" s="18" t="s">
        <v>262</v>
      </c>
    </row>
    <row r="65" spans="1:22" ht="16.5" thickTop="1" x14ac:dyDescent="0.25">
      <c r="A65" s="12"/>
      <c r="B65" s="91"/>
      <c r="C65" s="91"/>
      <c r="D65" s="91"/>
      <c r="E65" s="91"/>
      <c r="F65" s="91"/>
      <c r="G65" s="91"/>
      <c r="H65" s="91"/>
      <c r="I65" s="91"/>
      <c r="J65" s="91"/>
      <c r="K65" s="91"/>
      <c r="L65" s="91"/>
      <c r="M65" s="91"/>
      <c r="N65" s="91"/>
      <c r="O65" s="91"/>
      <c r="P65" s="91"/>
      <c r="Q65" s="91"/>
      <c r="R65" s="91"/>
      <c r="S65" s="91"/>
      <c r="T65" s="91"/>
      <c r="U65" s="91"/>
      <c r="V65" s="91"/>
    </row>
    <row r="66" spans="1:22" ht="15.75" x14ac:dyDescent="0.25">
      <c r="A66" s="12"/>
      <c r="B66" s="91"/>
      <c r="C66" s="91"/>
      <c r="D66" s="91"/>
      <c r="E66" s="91"/>
      <c r="F66" s="91"/>
      <c r="G66" s="91"/>
      <c r="H66" s="91"/>
      <c r="I66" s="91"/>
      <c r="J66" s="91"/>
      <c r="K66" s="91"/>
      <c r="L66" s="91"/>
      <c r="M66" s="91"/>
      <c r="N66" s="91"/>
      <c r="O66" s="91"/>
      <c r="P66" s="91"/>
      <c r="Q66" s="91"/>
      <c r="R66" s="91"/>
      <c r="S66" s="91"/>
      <c r="T66" s="91"/>
      <c r="U66" s="91"/>
      <c r="V66" s="91"/>
    </row>
    <row r="67" spans="1:22" x14ac:dyDescent="0.25">
      <c r="A67" s="12"/>
      <c r="B67" s="72">
        <v>2013</v>
      </c>
      <c r="C67" s="18"/>
      <c r="D67" s="18"/>
      <c r="E67" s="18"/>
      <c r="F67" s="18"/>
      <c r="G67" s="18"/>
      <c r="H67" s="18"/>
      <c r="I67" s="63"/>
      <c r="J67" s="18"/>
      <c r="K67" s="18"/>
      <c r="L67" s="18"/>
      <c r="M67" s="18"/>
      <c r="N67" s="18"/>
      <c r="O67" s="18"/>
      <c r="P67" s="63"/>
      <c r="Q67" s="18"/>
      <c r="R67" s="18"/>
      <c r="S67" s="18"/>
      <c r="T67" s="18"/>
      <c r="U67" s="18"/>
      <c r="V67" s="18"/>
    </row>
    <row r="68" spans="1:22" x14ac:dyDescent="0.25">
      <c r="A68" s="12"/>
      <c r="B68" s="63"/>
      <c r="C68" s="88" t="s">
        <v>303</v>
      </c>
      <c r="D68" s="88"/>
      <c r="E68" s="88"/>
      <c r="F68" s="88"/>
      <c r="G68" s="88"/>
      <c r="H68" s="20"/>
      <c r="I68" s="72"/>
      <c r="J68" s="88" t="s">
        <v>304</v>
      </c>
      <c r="K68" s="88"/>
      <c r="L68" s="88"/>
      <c r="M68" s="88"/>
      <c r="N68" s="88"/>
      <c r="O68" s="20"/>
      <c r="P68" s="72"/>
      <c r="Q68" s="88" t="s">
        <v>127</v>
      </c>
      <c r="R68" s="88"/>
      <c r="S68" s="20"/>
      <c r="T68" s="20"/>
      <c r="U68" s="84"/>
      <c r="V68" s="20"/>
    </row>
    <row r="69" spans="1:22" x14ac:dyDescent="0.25">
      <c r="A69" s="12"/>
      <c r="B69" s="63"/>
      <c r="C69" s="40" t="s">
        <v>305</v>
      </c>
      <c r="D69" s="40"/>
      <c r="E69" s="20"/>
      <c r="F69" s="40" t="s">
        <v>254</v>
      </c>
      <c r="G69" s="40"/>
      <c r="H69" s="20"/>
      <c r="I69" s="19"/>
      <c r="J69" s="40" t="s">
        <v>305</v>
      </c>
      <c r="K69" s="40"/>
      <c r="L69" s="20"/>
      <c r="M69" s="40" t="s">
        <v>254</v>
      </c>
      <c r="N69" s="40"/>
      <c r="O69" s="20"/>
      <c r="P69" s="19"/>
      <c r="Q69" s="40" t="s">
        <v>305</v>
      </c>
      <c r="R69" s="40"/>
      <c r="S69" s="20"/>
      <c r="T69" s="40" t="s">
        <v>254</v>
      </c>
      <c r="U69" s="40"/>
      <c r="V69" s="20"/>
    </row>
    <row r="70" spans="1:22" x14ac:dyDescent="0.25">
      <c r="A70" s="12"/>
      <c r="B70" s="85" t="s">
        <v>306</v>
      </c>
      <c r="C70" s="41" t="s">
        <v>307</v>
      </c>
      <c r="D70" s="41"/>
      <c r="E70" s="20"/>
      <c r="F70" s="41" t="s">
        <v>308</v>
      </c>
      <c r="G70" s="41"/>
      <c r="H70" s="20"/>
      <c r="I70" s="19"/>
      <c r="J70" s="41" t="s">
        <v>307</v>
      </c>
      <c r="K70" s="41"/>
      <c r="L70" s="20"/>
      <c r="M70" s="41" t="s">
        <v>308</v>
      </c>
      <c r="N70" s="41"/>
      <c r="O70" s="20"/>
      <c r="P70" s="19"/>
      <c r="Q70" s="41" t="s">
        <v>307</v>
      </c>
      <c r="R70" s="41"/>
      <c r="S70" s="20"/>
      <c r="T70" s="41" t="s">
        <v>308</v>
      </c>
      <c r="U70" s="41"/>
      <c r="V70" s="20"/>
    </row>
    <row r="71" spans="1:22" x14ac:dyDescent="0.25">
      <c r="A71" s="12"/>
      <c r="B71" s="63"/>
      <c r="C71" s="47"/>
      <c r="D71" s="47"/>
      <c r="E71" s="18"/>
      <c r="F71" s="47"/>
      <c r="G71" s="47"/>
      <c r="H71" s="18"/>
      <c r="I71" s="63"/>
      <c r="J71" s="47"/>
      <c r="K71" s="47"/>
      <c r="L71" s="18"/>
      <c r="M71" s="47"/>
      <c r="N71" s="47"/>
      <c r="O71" s="18"/>
      <c r="P71" s="63"/>
      <c r="Q71" s="47"/>
      <c r="R71" s="47"/>
      <c r="S71" s="18"/>
      <c r="T71" s="47"/>
      <c r="U71" s="47"/>
      <c r="V71" s="18"/>
    </row>
    <row r="72" spans="1:22" x14ac:dyDescent="0.25">
      <c r="A72" s="12"/>
      <c r="B72" s="29" t="s">
        <v>309</v>
      </c>
      <c r="C72" s="18"/>
      <c r="D72" s="18"/>
      <c r="E72" s="18"/>
      <c r="F72" s="18"/>
      <c r="G72" s="18"/>
      <c r="H72" s="18"/>
      <c r="I72" s="63"/>
      <c r="J72" s="18"/>
      <c r="K72" s="18"/>
      <c r="L72" s="18"/>
      <c r="M72" s="18"/>
      <c r="N72" s="18"/>
      <c r="O72" s="18"/>
      <c r="P72" s="63"/>
      <c r="Q72" s="18"/>
      <c r="R72" s="18"/>
      <c r="S72" s="18"/>
      <c r="T72" s="18"/>
      <c r="U72" s="18"/>
      <c r="V72" s="18"/>
    </row>
    <row r="73" spans="1:22" x14ac:dyDescent="0.25">
      <c r="A73" s="12"/>
      <c r="B73" s="75" t="s">
        <v>310</v>
      </c>
      <c r="C73" s="24" t="s">
        <v>260</v>
      </c>
      <c r="D73" s="50">
        <v>20776</v>
      </c>
      <c r="E73" s="24"/>
      <c r="F73" s="24" t="s">
        <v>260</v>
      </c>
      <c r="G73" s="51" t="s">
        <v>277</v>
      </c>
      <c r="H73" s="24" t="s">
        <v>262</v>
      </c>
      <c r="I73" s="66"/>
      <c r="J73" s="24" t="s">
        <v>260</v>
      </c>
      <c r="K73" s="51">
        <v>0</v>
      </c>
      <c r="L73" s="24"/>
      <c r="M73" s="24" t="s">
        <v>260</v>
      </c>
      <c r="N73" s="51">
        <v>0</v>
      </c>
      <c r="O73" s="24"/>
      <c r="P73" s="66"/>
      <c r="Q73" s="24" t="s">
        <v>260</v>
      </c>
      <c r="R73" s="50">
        <v>20776</v>
      </c>
      <c r="S73" s="24"/>
      <c r="T73" s="24" t="s">
        <v>260</v>
      </c>
      <c r="U73" s="51" t="s">
        <v>277</v>
      </c>
      <c r="V73" s="24" t="s">
        <v>262</v>
      </c>
    </row>
    <row r="74" spans="1:22" x14ac:dyDescent="0.25">
      <c r="A74" s="12"/>
      <c r="B74" s="29" t="s">
        <v>263</v>
      </c>
      <c r="C74" s="18"/>
      <c r="D74" s="52">
        <v>34851</v>
      </c>
      <c r="E74" s="18"/>
      <c r="F74" s="18"/>
      <c r="G74" s="53" t="s">
        <v>320</v>
      </c>
      <c r="H74" s="18" t="s">
        <v>262</v>
      </c>
      <c r="I74" s="63"/>
      <c r="J74" s="18"/>
      <c r="K74" s="52">
        <v>7492</v>
      </c>
      <c r="L74" s="18"/>
      <c r="M74" s="18"/>
      <c r="N74" s="53" t="s">
        <v>321</v>
      </c>
      <c r="O74" s="18" t="s">
        <v>262</v>
      </c>
      <c r="P74" s="63"/>
      <c r="Q74" s="18"/>
      <c r="R74" s="52">
        <v>42343</v>
      </c>
      <c r="S74" s="18"/>
      <c r="T74" s="18"/>
      <c r="U74" s="53" t="s">
        <v>278</v>
      </c>
      <c r="V74" s="18" t="s">
        <v>262</v>
      </c>
    </row>
    <row r="75" spans="1:22" x14ac:dyDescent="0.25">
      <c r="A75" s="12"/>
      <c r="B75" s="23" t="s">
        <v>265</v>
      </c>
      <c r="C75" s="24"/>
      <c r="D75" s="50">
        <v>1052</v>
      </c>
      <c r="E75" s="24"/>
      <c r="F75" s="24"/>
      <c r="G75" s="51" t="s">
        <v>311</v>
      </c>
      <c r="H75" s="24" t="s">
        <v>262</v>
      </c>
      <c r="I75" s="66"/>
      <c r="J75" s="24"/>
      <c r="K75" s="51">
        <v>473</v>
      </c>
      <c r="L75" s="24"/>
      <c r="M75" s="24"/>
      <c r="N75" s="51" t="s">
        <v>322</v>
      </c>
      <c r="O75" s="24" t="s">
        <v>262</v>
      </c>
      <c r="P75" s="66"/>
      <c r="Q75" s="24"/>
      <c r="R75" s="50">
        <v>1525</v>
      </c>
      <c r="S75" s="24"/>
      <c r="T75" s="24"/>
      <c r="U75" s="51" t="s">
        <v>279</v>
      </c>
      <c r="V75" s="24" t="s">
        <v>262</v>
      </c>
    </row>
    <row r="76" spans="1:22" x14ac:dyDescent="0.25">
      <c r="A76" s="12"/>
      <c r="B76" s="29" t="s">
        <v>267</v>
      </c>
      <c r="C76" s="18"/>
      <c r="D76" s="52">
        <v>141024</v>
      </c>
      <c r="E76" s="18"/>
      <c r="F76" s="18"/>
      <c r="G76" s="53" t="s">
        <v>323</v>
      </c>
      <c r="H76" s="18" t="s">
        <v>262</v>
      </c>
      <c r="I76" s="63"/>
      <c r="J76" s="18"/>
      <c r="K76" s="52">
        <v>27026</v>
      </c>
      <c r="L76" s="18"/>
      <c r="M76" s="18"/>
      <c r="N76" s="53" t="s">
        <v>324</v>
      </c>
      <c r="O76" s="18" t="s">
        <v>262</v>
      </c>
      <c r="P76" s="63"/>
      <c r="Q76" s="18"/>
      <c r="R76" s="52">
        <v>168050</v>
      </c>
      <c r="S76" s="18"/>
      <c r="T76" s="18"/>
      <c r="U76" s="53" t="s">
        <v>280</v>
      </c>
      <c r="V76" s="18" t="s">
        <v>262</v>
      </c>
    </row>
    <row r="77" spans="1:22" x14ac:dyDescent="0.25">
      <c r="A77" s="12"/>
      <c r="B77" s="23" t="s">
        <v>269</v>
      </c>
      <c r="C77" s="24"/>
      <c r="D77" s="50">
        <v>5283</v>
      </c>
      <c r="E77" s="24"/>
      <c r="F77" s="24"/>
      <c r="G77" s="51" t="s">
        <v>325</v>
      </c>
      <c r="H77" s="24" t="s">
        <v>262</v>
      </c>
      <c r="I77" s="66"/>
      <c r="J77" s="24"/>
      <c r="K77" s="50">
        <v>15726</v>
      </c>
      <c r="L77" s="24"/>
      <c r="M77" s="24"/>
      <c r="N77" s="51" t="s">
        <v>326</v>
      </c>
      <c r="O77" s="24" t="s">
        <v>262</v>
      </c>
      <c r="P77" s="66"/>
      <c r="Q77" s="24"/>
      <c r="R77" s="50">
        <v>21009</v>
      </c>
      <c r="S77" s="24"/>
      <c r="T77" s="24"/>
      <c r="U77" s="51" t="s">
        <v>281</v>
      </c>
      <c r="V77" s="24" t="s">
        <v>262</v>
      </c>
    </row>
    <row r="78" spans="1:22" x14ac:dyDescent="0.25">
      <c r="A78" s="12"/>
      <c r="B78" s="29" t="s">
        <v>271</v>
      </c>
      <c r="C78" s="18"/>
      <c r="D78" s="52">
        <v>6927</v>
      </c>
      <c r="E78" s="18"/>
      <c r="F78" s="18"/>
      <c r="G78" s="53" t="s">
        <v>327</v>
      </c>
      <c r="H78" s="18" t="s">
        <v>262</v>
      </c>
      <c r="I78" s="63"/>
      <c r="J78" s="18"/>
      <c r="K78" s="52">
        <v>16520</v>
      </c>
      <c r="L78" s="18"/>
      <c r="M78" s="18"/>
      <c r="N78" s="53" t="s">
        <v>328</v>
      </c>
      <c r="O78" s="18" t="s">
        <v>262</v>
      </c>
      <c r="P78" s="63"/>
      <c r="Q78" s="18"/>
      <c r="R78" s="52">
        <v>23447</v>
      </c>
      <c r="S78" s="18"/>
      <c r="T78" s="18"/>
      <c r="U78" s="53" t="s">
        <v>282</v>
      </c>
      <c r="V78" s="18" t="s">
        <v>262</v>
      </c>
    </row>
    <row r="79" spans="1:22" x14ac:dyDescent="0.25">
      <c r="A79" s="12"/>
      <c r="B79" s="23" t="s">
        <v>273</v>
      </c>
      <c r="C79" s="77"/>
      <c r="D79" s="86">
        <v>7</v>
      </c>
      <c r="E79" s="24"/>
      <c r="F79" s="77"/>
      <c r="G79" s="86">
        <v>0</v>
      </c>
      <c r="H79" s="24"/>
      <c r="I79" s="66"/>
      <c r="J79" s="77"/>
      <c r="K79" s="86">
        <v>0</v>
      </c>
      <c r="L79" s="24"/>
      <c r="M79" s="77"/>
      <c r="N79" s="86">
        <v>0</v>
      </c>
      <c r="O79" s="24"/>
      <c r="P79" s="66"/>
      <c r="Q79" s="77"/>
      <c r="R79" s="86">
        <v>7</v>
      </c>
      <c r="S79" s="24"/>
      <c r="T79" s="77"/>
      <c r="U79" s="86">
        <v>0</v>
      </c>
      <c r="V79" s="24"/>
    </row>
    <row r="80" spans="1:22" ht="15.75" thickBot="1" x14ac:dyDescent="0.3">
      <c r="A80" s="12"/>
      <c r="B80" s="36" t="s">
        <v>317</v>
      </c>
      <c r="C80" s="79" t="s">
        <v>260</v>
      </c>
      <c r="D80" s="80">
        <v>209920</v>
      </c>
      <c r="E80" s="18"/>
      <c r="F80" s="79" t="s">
        <v>260</v>
      </c>
      <c r="G80" s="87" t="s">
        <v>329</v>
      </c>
      <c r="H80" s="18" t="s">
        <v>262</v>
      </c>
      <c r="I80" s="63"/>
      <c r="J80" s="79" t="s">
        <v>260</v>
      </c>
      <c r="K80" s="80">
        <v>67237</v>
      </c>
      <c r="L80" s="18"/>
      <c r="M80" s="79" t="s">
        <v>260</v>
      </c>
      <c r="N80" s="87" t="s">
        <v>330</v>
      </c>
      <c r="O80" s="18" t="s">
        <v>262</v>
      </c>
      <c r="P80" s="63"/>
      <c r="Q80" s="79" t="s">
        <v>260</v>
      </c>
      <c r="R80" s="80">
        <v>277157</v>
      </c>
      <c r="S80" s="18"/>
      <c r="T80" s="79" t="s">
        <v>260</v>
      </c>
      <c r="U80" s="87" t="s">
        <v>283</v>
      </c>
      <c r="V80" s="18" t="s">
        <v>262</v>
      </c>
    </row>
    <row r="81" spans="1:22" ht="15.75" thickTop="1" x14ac:dyDescent="0.25">
      <c r="A81" s="12"/>
      <c r="B81" s="90"/>
      <c r="C81" s="90"/>
      <c r="D81" s="90"/>
      <c r="E81" s="90"/>
      <c r="F81" s="90"/>
      <c r="G81" s="90"/>
      <c r="H81" s="90"/>
      <c r="I81" s="90"/>
      <c r="J81" s="90"/>
      <c r="K81" s="90"/>
      <c r="L81" s="90"/>
      <c r="M81" s="90"/>
      <c r="N81" s="90"/>
      <c r="O81" s="90"/>
      <c r="P81" s="90"/>
      <c r="Q81" s="90"/>
      <c r="R81" s="90"/>
      <c r="S81" s="90"/>
      <c r="T81" s="90"/>
      <c r="U81" s="90"/>
      <c r="V81" s="90"/>
    </row>
  </sheetData>
  <mergeCells count="91">
    <mergeCell ref="A49:A81"/>
    <mergeCell ref="B49:V49"/>
    <mergeCell ref="B50:V50"/>
    <mergeCell ref="B65:V65"/>
    <mergeCell ref="B66:V66"/>
    <mergeCell ref="B81:V81"/>
    <mergeCell ref="A29:A35"/>
    <mergeCell ref="B29:V29"/>
    <mergeCell ref="B30:V30"/>
    <mergeCell ref="B35:V35"/>
    <mergeCell ref="A36:A48"/>
    <mergeCell ref="B36:V36"/>
    <mergeCell ref="B37:V37"/>
    <mergeCell ref="B48:V48"/>
    <mergeCell ref="A1:A2"/>
    <mergeCell ref="B1:V1"/>
    <mergeCell ref="B2:V2"/>
    <mergeCell ref="B3:V3"/>
    <mergeCell ref="A4:A28"/>
    <mergeCell ref="B4:V4"/>
    <mergeCell ref="B16:V16"/>
    <mergeCell ref="B28:V28"/>
    <mergeCell ref="T69:U69"/>
    <mergeCell ref="C70:D70"/>
    <mergeCell ref="F70:G70"/>
    <mergeCell ref="J70:K70"/>
    <mergeCell ref="M70:N70"/>
    <mergeCell ref="Q70:R70"/>
    <mergeCell ref="T70:U70"/>
    <mergeCell ref="C68:G68"/>
    <mergeCell ref="J68:N68"/>
    <mergeCell ref="Q68:R68"/>
    <mergeCell ref="C69:D69"/>
    <mergeCell ref="F69:G69"/>
    <mergeCell ref="J69:K69"/>
    <mergeCell ref="M69:N69"/>
    <mergeCell ref="Q69:R69"/>
    <mergeCell ref="T53:U53"/>
    <mergeCell ref="C54:D54"/>
    <mergeCell ref="F54:G54"/>
    <mergeCell ref="J54:K54"/>
    <mergeCell ref="M54:N54"/>
    <mergeCell ref="Q54:R54"/>
    <mergeCell ref="T54:U54"/>
    <mergeCell ref="J52:N52"/>
    <mergeCell ref="Q52:R52"/>
    <mergeCell ref="C53:D53"/>
    <mergeCell ref="F53:G53"/>
    <mergeCell ref="J53:K53"/>
    <mergeCell ref="M53:N53"/>
    <mergeCell ref="Q53:R53"/>
    <mergeCell ref="E39:I39"/>
    <mergeCell ref="E40:F40"/>
    <mergeCell ref="E41:F41"/>
    <mergeCell ref="H41:I41"/>
    <mergeCell ref="B46:D46"/>
    <mergeCell ref="C52:G52"/>
    <mergeCell ref="B22:C22"/>
    <mergeCell ref="B23:C23"/>
    <mergeCell ref="B24:C24"/>
    <mergeCell ref="B25:C25"/>
    <mergeCell ref="B26:C26"/>
    <mergeCell ref="B27:C27"/>
    <mergeCell ref="E19:F19"/>
    <mergeCell ref="H19:I19"/>
    <mergeCell ref="K19:L19"/>
    <mergeCell ref="N19:O19"/>
    <mergeCell ref="B20:C20"/>
    <mergeCell ref="B21:C21"/>
    <mergeCell ref="B13:C13"/>
    <mergeCell ref="B14:C14"/>
    <mergeCell ref="B15:C15"/>
    <mergeCell ref="H17:I17"/>
    <mergeCell ref="K17:L17"/>
    <mergeCell ref="E18:F18"/>
    <mergeCell ref="H18:I18"/>
    <mergeCell ref="K18:L18"/>
    <mergeCell ref="N7:O7"/>
    <mergeCell ref="B8:C8"/>
    <mergeCell ref="B9:C9"/>
    <mergeCell ref="B10:C10"/>
    <mergeCell ref="B11:C11"/>
    <mergeCell ref="B12:C12"/>
    <mergeCell ref="H5:I5"/>
    <mergeCell ref="K5:L5"/>
    <mergeCell ref="E6:F6"/>
    <mergeCell ref="H6:I6"/>
    <mergeCell ref="K6:L6"/>
    <mergeCell ref="E7:F7"/>
    <mergeCell ref="H7:I7"/>
    <mergeCell ref="K7:L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3"/>
  <sheetViews>
    <sheetView showGridLines="0" workbookViewId="0"/>
  </sheetViews>
  <sheetFormatPr defaultRowHeight="15" x14ac:dyDescent="0.25"/>
  <cols>
    <col min="1" max="2" width="36.5703125" bestFit="1" customWidth="1"/>
    <col min="3" max="3" width="6.42578125" customWidth="1"/>
    <col min="4" max="5" width="23.85546875" customWidth="1"/>
    <col min="6" max="6" width="5.42578125" customWidth="1"/>
    <col min="7" max="7" width="6.42578125" customWidth="1"/>
    <col min="8" max="9" width="23.85546875" customWidth="1"/>
    <col min="10" max="10" width="5.42578125" customWidth="1"/>
    <col min="11" max="11" width="6.42578125" customWidth="1"/>
    <col min="12" max="12" width="23.85546875" customWidth="1"/>
    <col min="13" max="13" width="5.42578125" customWidth="1"/>
    <col min="14" max="14" width="33" customWidth="1"/>
    <col min="15" max="15" width="6.42578125" customWidth="1"/>
    <col min="16" max="16" width="23.85546875" customWidth="1"/>
    <col min="17" max="17" width="5.42578125" customWidth="1"/>
    <col min="18" max="18" width="33" customWidth="1"/>
    <col min="19" max="19" width="6.42578125" customWidth="1"/>
    <col min="20" max="20" width="23.85546875" customWidth="1"/>
    <col min="21" max="21" width="5.42578125" customWidth="1"/>
    <col min="22" max="22" width="33" customWidth="1"/>
    <col min="23" max="23" width="6.42578125" customWidth="1"/>
    <col min="24" max="24" width="23.85546875" customWidth="1"/>
    <col min="25" max="25" width="5.42578125" customWidth="1"/>
  </cols>
  <sheetData>
    <row r="1" spans="1:25" ht="15" customHeight="1" x14ac:dyDescent="0.25">
      <c r="A1" s="9" t="s">
        <v>1004</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341</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x14ac:dyDescent="0.25">
      <c r="A4" s="12" t="s">
        <v>1005</v>
      </c>
      <c r="B4" s="90" t="s">
        <v>343</v>
      </c>
      <c r="C4" s="90"/>
      <c r="D4" s="90"/>
      <c r="E4" s="90"/>
      <c r="F4" s="90"/>
      <c r="G4" s="90"/>
      <c r="H4" s="90"/>
      <c r="I4" s="90"/>
      <c r="J4" s="90"/>
      <c r="K4" s="90"/>
      <c r="L4" s="90"/>
      <c r="M4" s="90"/>
      <c r="N4" s="90"/>
      <c r="O4" s="90"/>
      <c r="P4" s="90"/>
      <c r="Q4" s="90"/>
      <c r="R4" s="90"/>
      <c r="S4" s="90"/>
      <c r="T4" s="90"/>
      <c r="U4" s="90"/>
      <c r="V4" s="90"/>
      <c r="W4" s="90"/>
      <c r="X4" s="90"/>
      <c r="Y4" s="90"/>
    </row>
    <row r="5" spans="1:25" x14ac:dyDescent="0.25">
      <c r="A5" s="12"/>
      <c r="B5" s="93"/>
      <c r="C5" s="63"/>
      <c r="D5" s="41">
        <v>2014</v>
      </c>
      <c r="E5" s="41"/>
      <c r="F5" s="20"/>
      <c r="G5" s="19"/>
      <c r="H5" s="41">
        <v>2013</v>
      </c>
      <c r="I5" s="41"/>
      <c r="J5" s="20"/>
    </row>
    <row r="6" spans="1:25" x14ac:dyDescent="0.25">
      <c r="A6" s="12"/>
      <c r="B6" s="63" t="s">
        <v>344</v>
      </c>
      <c r="C6" s="63"/>
      <c r="D6" s="47"/>
      <c r="E6" s="49"/>
      <c r="F6" s="18"/>
      <c r="G6" s="36"/>
      <c r="H6" s="47"/>
      <c r="I6" s="49"/>
      <c r="J6" s="18"/>
    </row>
    <row r="7" spans="1:25" x14ac:dyDescent="0.25">
      <c r="A7" s="12"/>
      <c r="B7" s="76" t="s">
        <v>345</v>
      </c>
      <c r="C7" s="63"/>
      <c r="D7" s="18" t="s">
        <v>260</v>
      </c>
      <c r="E7" s="52">
        <v>74829</v>
      </c>
      <c r="F7" s="18"/>
      <c r="G7" s="36"/>
      <c r="H7" s="18" t="s">
        <v>260</v>
      </c>
      <c r="I7" s="52">
        <v>86286</v>
      </c>
      <c r="J7" s="18"/>
    </row>
    <row r="8" spans="1:25" x14ac:dyDescent="0.25">
      <c r="A8" s="12"/>
      <c r="B8" s="75" t="s">
        <v>346</v>
      </c>
      <c r="C8" s="66"/>
      <c r="D8" s="24"/>
      <c r="E8" s="50">
        <v>122228</v>
      </c>
      <c r="F8" s="24"/>
      <c r="G8" s="56"/>
      <c r="H8" s="24"/>
      <c r="I8" s="50">
        <v>107625</v>
      </c>
      <c r="J8" s="24"/>
    </row>
    <row r="9" spans="1:25" x14ac:dyDescent="0.25">
      <c r="A9" s="12"/>
      <c r="B9" s="76" t="s">
        <v>347</v>
      </c>
      <c r="C9" s="63"/>
      <c r="D9" s="18"/>
      <c r="E9" s="52">
        <v>26137</v>
      </c>
      <c r="F9" s="18"/>
      <c r="G9" s="36"/>
      <c r="H9" s="18"/>
      <c r="I9" s="52">
        <v>24381</v>
      </c>
      <c r="J9" s="18"/>
    </row>
    <row r="10" spans="1:25" x14ac:dyDescent="0.25">
      <c r="A10" s="12"/>
      <c r="B10" s="66" t="s">
        <v>348</v>
      </c>
      <c r="C10" s="66"/>
      <c r="D10" s="24"/>
      <c r="E10" s="50">
        <v>120493</v>
      </c>
      <c r="F10" s="24"/>
      <c r="G10" s="56"/>
      <c r="H10" s="24"/>
      <c r="I10" s="50">
        <v>105023</v>
      </c>
      <c r="J10" s="24"/>
    </row>
    <row r="11" spans="1:25" x14ac:dyDescent="0.25">
      <c r="A11" s="12"/>
      <c r="B11" s="63" t="s">
        <v>349</v>
      </c>
      <c r="C11" s="63"/>
      <c r="D11" s="18"/>
      <c r="E11" s="53"/>
      <c r="F11" s="18"/>
      <c r="G11" s="36"/>
      <c r="H11" s="18"/>
      <c r="I11" s="53"/>
      <c r="J11" s="18"/>
    </row>
    <row r="12" spans="1:25" x14ac:dyDescent="0.25">
      <c r="A12" s="12"/>
      <c r="B12" s="75" t="s">
        <v>350</v>
      </c>
      <c r="C12" s="66"/>
      <c r="D12" s="24"/>
      <c r="E12" s="50">
        <v>153055</v>
      </c>
      <c r="F12" s="24"/>
      <c r="G12" s="56"/>
      <c r="H12" s="24"/>
      <c r="I12" s="50">
        <v>144225</v>
      </c>
      <c r="J12" s="24"/>
    </row>
    <row r="13" spans="1:25" x14ac:dyDescent="0.25">
      <c r="A13" s="12"/>
      <c r="B13" s="76" t="s">
        <v>351</v>
      </c>
      <c r="C13" s="63"/>
      <c r="D13" s="18"/>
      <c r="E13" s="52">
        <v>31255</v>
      </c>
      <c r="F13" s="18"/>
      <c r="G13" s="36"/>
      <c r="H13" s="18"/>
      <c r="I13" s="52">
        <v>26448</v>
      </c>
      <c r="J13" s="18"/>
    </row>
    <row r="14" spans="1:25" x14ac:dyDescent="0.25">
      <c r="A14" s="12"/>
      <c r="B14" s="66" t="s">
        <v>352</v>
      </c>
      <c r="C14" s="66"/>
      <c r="D14" s="24"/>
      <c r="E14" s="51"/>
      <c r="F14" s="24"/>
      <c r="G14" s="56"/>
      <c r="H14" s="24"/>
      <c r="I14" s="51"/>
      <c r="J14" s="24"/>
    </row>
    <row r="15" spans="1:25" x14ac:dyDescent="0.25">
      <c r="A15" s="12"/>
      <c r="B15" s="76" t="s">
        <v>353</v>
      </c>
      <c r="C15" s="63"/>
      <c r="D15" s="18"/>
      <c r="E15" s="52">
        <v>120931</v>
      </c>
      <c r="F15" s="18"/>
      <c r="G15" s="36"/>
      <c r="H15" s="18"/>
      <c r="I15" s="52">
        <v>121446</v>
      </c>
      <c r="J15" s="18"/>
    </row>
    <row r="16" spans="1:25" x14ac:dyDescent="0.25">
      <c r="A16" s="12"/>
      <c r="B16" s="75" t="s">
        <v>354</v>
      </c>
      <c r="C16" s="66"/>
      <c r="D16" s="24"/>
      <c r="E16" s="50">
        <v>9071</v>
      </c>
      <c r="F16" s="24"/>
      <c r="G16" s="56"/>
      <c r="H16" s="24"/>
      <c r="I16" s="50">
        <v>10237</v>
      </c>
      <c r="J16" s="24"/>
    </row>
    <row r="17" spans="1:25" x14ac:dyDescent="0.25">
      <c r="A17" s="12"/>
      <c r="B17" s="76" t="s">
        <v>347</v>
      </c>
      <c r="C17" s="63"/>
      <c r="D17" s="54"/>
      <c r="E17" s="94">
        <v>3626</v>
      </c>
      <c r="F17" s="18"/>
      <c r="G17" s="36"/>
      <c r="H17" s="54"/>
      <c r="I17" s="94">
        <v>3031</v>
      </c>
      <c r="J17" s="18"/>
    </row>
    <row r="18" spans="1:25" x14ac:dyDescent="0.25">
      <c r="A18" s="12"/>
      <c r="B18" s="95" t="s">
        <v>355</v>
      </c>
      <c r="C18" s="66"/>
      <c r="D18" s="67" t="s">
        <v>260</v>
      </c>
      <c r="E18" s="68">
        <v>661625</v>
      </c>
      <c r="F18" s="24"/>
      <c r="G18" s="56"/>
      <c r="H18" s="67" t="s">
        <v>260</v>
      </c>
      <c r="I18" s="68">
        <v>628702</v>
      </c>
      <c r="J18" s="24"/>
    </row>
    <row r="19" spans="1:25" x14ac:dyDescent="0.25">
      <c r="A19" s="12"/>
      <c r="B19" s="63" t="s">
        <v>356</v>
      </c>
      <c r="C19" s="63"/>
      <c r="D19" s="18"/>
      <c r="E19" s="52">
        <v>2227</v>
      </c>
      <c r="F19" s="18"/>
      <c r="G19" s="36"/>
      <c r="H19" s="18"/>
      <c r="I19" s="52">
        <v>1982</v>
      </c>
      <c r="J19" s="18"/>
    </row>
    <row r="20" spans="1:25" x14ac:dyDescent="0.25">
      <c r="A20" s="12"/>
      <c r="B20" s="66" t="s">
        <v>357</v>
      </c>
      <c r="C20" s="66"/>
      <c r="D20" s="77"/>
      <c r="E20" s="86" t="s">
        <v>358</v>
      </c>
      <c r="F20" s="24" t="s">
        <v>262</v>
      </c>
      <c r="G20" s="56"/>
      <c r="H20" s="77"/>
      <c r="I20" s="86" t="s">
        <v>359</v>
      </c>
      <c r="J20" s="24" t="s">
        <v>262</v>
      </c>
    </row>
    <row r="21" spans="1:25" ht="15.75" thickBot="1" x14ac:dyDescent="0.3">
      <c r="A21" s="12"/>
      <c r="B21" s="96" t="s">
        <v>360</v>
      </c>
      <c r="C21" s="63"/>
      <c r="D21" s="79" t="s">
        <v>260</v>
      </c>
      <c r="E21" s="80">
        <v>656220</v>
      </c>
      <c r="F21" s="18"/>
      <c r="G21" s="36"/>
      <c r="H21" s="79" t="s">
        <v>260</v>
      </c>
      <c r="I21" s="80">
        <v>623116</v>
      </c>
      <c r="J21" s="18"/>
    </row>
    <row r="22" spans="1:25" ht="15.75" thickTop="1" x14ac:dyDescent="0.25">
      <c r="A22" s="12"/>
      <c r="B22" s="90"/>
      <c r="C22" s="90"/>
      <c r="D22" s="90"/>
      <c r="E22" s="90"/>
      <c r="F22" s="90"/>
      <c r="G22" s="90"/>
      <c r="H22" s="90"/>
      <c r="I22" s="90"/>
      <c r="J22" s="90"/>
      <c r="K22" s="90"/>
      <c r="L22" s="90"/>
      <c r="M22" s="90"/>
      <c r="N22" s="90"/>
      <c r="O22" s="90"/>
      <c r="P22" s="90"/>
      <c r="Q22" s="90"/>
      <c r="R22" s="90"/>
      <c r="S22" s="90"/>
      <c r="T22" s="90"/>
      <c r="U22" s="90"/>
      <c r="V22" s="90"/>
      <c r="W22" s="90"/>
      <c r="X22" s="90"/>
      <c r="Y22" s="90"/>
    </row>
    <row r="23" spans="1:25" x14ac:dyDescent="0.25">
      <c r="A23" s="12" t="s">
        <v>1006</v>
      </c>
      <c r="B23" s="90" t="s">
        <v>361</v>
      </c>
      <c r="C23" s="90"/>
      <c r="D23" s="90"/>
      <c r="E23" s="90"/>
      <c r="F23" s="90"/>
      <c r="G23" s="90"/>
      <c r="H23" s="90"/>
      <c r="I23" s="90"/>
      <c r="J23" s="90"/>
      <c r="K23" s="90"/>
      <c r="L23" s="90"/>
      <c r="M23" s="90"/>
      <c r="N23" s="90"/>
      <c r="O23" s="90"/>
      <c r="P23" s="90"/>
      <c r="Q23" s="90"/>
      <c r="R23" s="90"/>
      <c r="S23" s="90"/>
      <c r="T23" s="90"/>
      <c r="U23" s="90"/>
      <c r="V23" s="90"/>
      <c r="W23" s="90"/>
      <c r="X23" s="90"/>
      <c r="Y23" s="90"/>
    </row>
    <row r="24" spans="1:25" ht="15.75" x14ac:dyDescent="0.25">
      <c r="A24" s="12"/>
      <c r="B24" s="91"/>
      <c r="C24" s="91"/>
      <c r="D24" s="91"/>
      <c r="E24" s="91"/>
      <c r="F24" s="91"/>
      <c r="G24" s="91"/>
      <c r="H24" s="91"/>
      <c r="I24" s="91"/>
      <c r="J24" s="91"/>
      <c r="K24" s="91"/>
      <c r="L24" s="91"/>
      <c r="M24" s="91"/>
      <c r="N24" s="91"/>
      <c r="O24" s="91"/>
      <c r="P24" s="91"/>
      <c r="Q24" s="91"/>
      <c r="R24" s="91"/>
      <c r="S24" s="91"/>
      <c r="T24" s="91"/>
      <c r="U24" s="91"/>
      <c r="V24" s="91"/>
      <c r="W24" s="91"/>
      <c r="X24" s="91"/>
      <c r="Y24" s="91"/>
    </row>
    <row r="25" spans="1:25" x14ac:dyDescent="0.25">
      <c r="A25" s="12"/>
      <c r="B25" s="97">
        <v>42004</v>
      </c>
      <c r="C25" s="18"/>
      <c r="D25" s="18"/>
      <c r="E25" s="18"/>
      <c r="F25" s="63"/>
      <c r="G25" s="18"/>
      <c r="H25" s="18"/>
      <c r="I25" s="18"/>
      <c r="J25" s="63"/>
      <c r="K25" s="18"/>
      <c r="L25" s="18"/>
      <c r="M25" s="18"/>
      <c r="N25" s="63"/>
      <c r="O25" s="18"/>
      <c r="P25" s="18"/>
      <c r="Q25" s="18"/>
      <c r="R25" s="63"/>
      <c r="S25" s="18"/>
      <c r="T25" s="18"/>
      <c r="U25" s="18"/>
      <c r="V25" s="63"/>
      <c r="W25" s="18"/>
      <c r="X25" s="18"/>
      <c r="Y25" s="18"/>
    </row>
    <row r="26" spans="1:25" x14ac:dyDescent="0.25">
      <c r="A26" s="12"/>
      <c r="B26" s="63"/>
      <c r="C26" s="60" t="s">
        <v>348</v>
      </c>
      <c r="D26" s="60"/>
      <c r="E26" s="18"/>
      <c r="F26" s="63"/>
      <c r="G26" s="18"/>
      <c r="H26" s="18"/>
      <c r="I26" s="18"/>
      <c r="J26" s="63"/>
      <c r="K26" s="60" t="s">
        <v>362</v>
      </c>
      <c r="L26" s="60"/>
      <c r="M26" s="18"/>
      <c r="N26" s="63"/>
      <c r="O26" s="18"/>
      <c r="P26" s="18"/>
      <c r="Q26" s="18"/>
      <c r="R26" s="63"/>
      <c r="S26" s="18"/>
      <c r="T26" s="18"/>
      <c r="U26" s="18"/>
      <c r="V26" s="63"/>
      <c r="W26" s="18"/>
      <c r="X26" s="18"/>
      <c r="Y26" s="18"/>
    </row>
    <row r="27" spans="1:25" x14ac:dyDescent="0.25">
      <c r="A27" s="12"/>
      <c r="B27" s="93"/>
      <c r="C27" s="61" t="s">
        <v>363</v>
      </c>
      <c r="D27" s="61"/>
      <c r="E27" s="18"/>
      <c r="F27" s="63"/>
      <c r="G27" s="61" t="s">
        <v>348</v>
      </c>
      <c r="H27" s="61"/>
      <c r="I27" s="18"/>
      <c r="J27" s="63"/>
      <c r="K27" s="61" t="s">
        <v>363</v>
      </c>
      <c r="L27" s="61"/>
      <c r="M27" s="18"/>
      <c r="N27" s="63"/>
      <c r="O27" s="61" t="s">
        <v>352</v>
      </c>
      <c r="P27" s="61"/>
      <c r="Q27" s="18"/>
      <c r="R27" s="63"/>
      <c r="S27" s="61" t="s">
        <v>364</v>
      </c>
      <c r="T27" s="61"/>
      <c r="U27" s="18"/>
      <c r="V27" s="63"/>
      <c r="W27" s="61" t="s">
        <v>127</v>
      </c>
      <c r="X27" s="61"/>
      <c r="Y27" s="18"/>
    </row>
    <row r="28" spans="1:25" x14ac:dyDescent="0.25">
      <c r="A28" s="12"/>
      <c r="B28" s="98" t="s">
        <v>357</v>
      </c>
      <c r="C28" s="47"/>
      <c r="D28" s="49"/>
      <c r="E28" s="18"/>
      <c r="F28" s="63"/>
      <c r="G28" s="47"/>
      <c r="H28" s="49"/>
      <c r="I28" s="18"/>
      <c r="J28" s="63"/>
      <c r="K28" s="47"/>
      <c r="L28" s="49"/>
      <c r="M28" s="18"/>
      <c r="N28" s="63"/>
      <c r="O28" s="47"/>
      <c r="P28" s="49"/>
      <c r="Q28" s="18"/>
      <c r="R28" s="63"/>
      <c r="S28" s="47"/>
      <c r="T28" s="49"/>
      <c r="U28" s="18"/>
      <c r="V28" s="63"/>
      <c r="W28" s="47"/>
      <c r="X28" s="49"/>
      <c r="Y28" s="18"/>
    </row>
    <row r="29" spans="1:25" x14ac:dyDescent="0.25">
      <c r="A29" s="12"/>
      <c r="B29" s="99" t="s">
        <v>365</v>
      </c>
      <c r="C29" s="18" t="s">
        <v>260</v>
      </c>
      <c r="D29" s="52">
        <v>2752</v>
      </c>
      <c r="E29" s="18"/>
      <c r="F29" s="63"/>
      <c r="G29" s="18" t="s">
        <v>260</v>
      </c>
      <c r="H29" s="52">
        <v>1219</v>
      </c>
      <c r="I29" s="18"/>
      <c r="J29" s="63"/>
      <c r="K29" s="18" t="s">
        <v>260</v>
      </c>
      <c r="L29" s="52">
        <v>1964</v>
      </c>
      <c r="M29" s="18"/>
      <c r="N29" s="63"/>
      <c r="O29" s="18" t="s">
        <v>260</v>
      </c>
      <c r="P29" s="52">
        <v>1419</v>
      </c>
      <c r="Q29" s="18"/>
      <c r="R29" s="63"/>
      <c r="S29" s="18" t="s">
        <v>260</v>
      </c>
      <c r="T29" s="53">
        <v>214</v>
      </c>
      <c r="U29" s="18"/>
      <c r="V29" s="63"/>
      <c r="W29" s="18" t="s">
        <v>260</v>
      </c>
      <c r="X29" s="52">
        <v>7568</v>
      </c>
      <c r="Y29" s="18"/>
    </row>
    <row r="30" spans="1:25" x14ac:dyDescent="0.25">
      <c r="A30" s="12"/>
      <c r="B30" s="100" t="s">
        <v>81</v>
      </c>
      <c r="C30" s="24"/>
      <c r="D30" s="51" t="s">
        <v>366</v>
      </c>
      <c r="E30" s="24" t="s">
        <v>262</v>
      </c>
      <c r="F30" s="66"/>
      <c r="G30" s="24"/>
      <c r="H30" s="51">
        <v>357</v>
      </c>
      <c r="I30" s="24"/>
      <c r="J30" s="66"/>
      <c r="K30" s="24"/>
      <c r="L30" s="51">
        <v>233</v>
      </c>
      <c r="M30" s="24"/>
      <c r="N30" s="66"/>
      <c r="O30" s="24"/>
      <c r="P30" s="50">
        <v>1370</v>
      </c>
      <c r="Q30" s="24"/>
      <c r="R30" s="66"/>
      <c r="S30" s="24"/>
      <c r="T30" s="51" t="s">
        <v>367</v>
      </c>
      <c r="U30" s="24" t="s">
        <v>262</v>
      </c>
      <c r="V30" s="66"/>
      <c r="W30" s="24"/>
      <c r="X30" s="50">
        <v>1880</v>
      </c>
      <c r="Y30" s="24"/>
    </row>
    <row r="31" spans="1:25" x14ac:dyDescent="0.25">
      <c r="A31" s="12"/>
      <c r="B31" s="99" t="s">
        <v>368</v>
      </c>
      <c r="C31" s="18"/>
      <c r="D31" s="53" t="s">
        <v>369</v>
      </c>
      <c r="E31" s="18" t="s">
        <v>262</v>
      </c>
      <c r="F31" s="63"/>
      <c r="G31" s="18"/>
      <c r="H31" s="53" t="s">
        <v>370</v>
      </c>
      <c r="I31" s="18" t="s">
        <v>262</v>
      </c>
      <c r="J31" s="63"/>
      <c r="K31" s="18"/>
      <c r="L31" s="53" t="s">
        <v>371</v>
      </c>
      <c r="M31" s="18" t="s">
        <v>262</v>
      </c>
      <c r="N31" s="63"/>
      <c r="O31" s="18"/>
      <c r="P31" s="53" t="s">
        <v>372</v>
      </c>
      <c r="Q31" s="18" t="s">
        <v>262</v>
      </c>
      <c r="R31" s="63"/>
      <c r="S31" s="18"/>
      <c r="T31" s="53">
        <v>0</v>
      </c>
      <c r="U31" s="18"/>
      <c r="V31" s="63"/>
      <c r="W31" s="18"/>
      <c r="X31" s="53" t="s">
        <v>373</v>
      </c>
      <c r="Y31" s="18" t="s">
        <v>262</v>
      </c>
    </row>
    <row r="32" spans="1:25" x14ac:dyDescent="0.25">
      <c r="A32" s="12"/>
      <c r="B32" s="100" t="s">
        <v>374</v>
      </c>
      <c r="C32" s="77"/>
      <c r="D32" s="86">
        <v>125</v>
      </c>
      <c r="E32" s="24"/>
      <c r="F32" s="66"/>
      <c r="G32" s="77"/>
      <c r="H32" s="86">
        <v>29</v>
      </c>
      <c r="I32" s="24"/>
      <c r="J32" s="66"/>
      <c r="K32" s="77"/>
      <c r="L32" s="86">
        <v>77</v>
      </c>
      <c r="M32" s="24"/>
      <c r="N32" s="66"/>
      <c r="O32" s="77"/>
      <c r="P32" s="78">
        <v>1087</v>
      </c>
      <c r="Q32" s="24"/>
      <c r="R32" s="66"/>
      <c r="S32" s="77"/>
      <c r="T32" s="86">
        <v>0</v>
      </c>
      <c r="U32" s="24"/>
      <c r="V32" s="66"/>
      <c r="W32" s="77"/>
      <c r="X32" s="78">
        <v>1318</v>
      </c>
      <c r="Y32" s="24"/>
    </row>
    <row r="33" spans="1:25" ht="15.75" thickBot="1" x14ac:dyDescent="0.3">
      <c r="A33" s="12"/>
      <c r="B33" s="98" t="s">
        <v>375</v>
      </c>
      <c r="C33" s="79" t="s">
        <v>260</v>
      </c>
      <c r="D33" s="80">
        <v>2676</v>
      </c>
      <c r="E33" s="18"/>
      <c r="F33" s="63"/>
      <c r="G33" s="79" t="s">
        <v>260</v>
      </c>
      <c r="H33" s="80">
        <v>1420</v>
      </c>
      <c r="I33" s="18"/>
      <c r="J33" s="63"/>
      <c r="K33" s="79" t="s">
        <v>260</v>
      </c>
      <c r="L33" s="80">
        <v>1689</v>
      </c>
      <c r="M33" s="18"/>
      <c r="N33" s="63"/>
      <c r="O33" s="79" t="s">
        <v>260</v>
      </c>
      <c r="P33" s="80">
        <v>1663</v>
      </c>
      <c r="Q33" s="18"/>
      <c r="R33" s="63"/>
      <c r="S33" s="79" t="s">
        <v>260</v>
      </c>
      <c r="T33" s="87">
        <v>184</v>
      </c>
      <c r="U33" s="18"/>
      <c r="V33" s="63"/>
      <c r="W33" s="79" t="s">
        <v>260</v>
      </c>
      <c r="X33" s="80">
        <v>7632</v>
      </c>
      <c r="Y33" s="18"/>
    </row>
    <row r="34" spans="1:25" ht="15.75" thickTop="1" x14ac:dyDescent="0.25">
      <c r="A34" s="12"/>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row>
    <row r="35" spans="1:25" x14ac:dyDescent="0.25">
      <c r="A35" s="12"/>
      <c r="B35" s="97">
        <v>41639</v>
      </c>
      <c r="C35" s="18"/>
      <c r="D35" s="18"/>
      <c r="E35" s="18"/>
      <c r="F35" s="63"/>
      <c r="G35" s="18"/>
      <c r="H35" s="18"/>
      <c r="I35" s="18"/>
      <c r="J35" s="63"/>
      <c r="K35" s="18"/>
      <c r="L35" s="18"/>
      <c r="M35" s="18"/>
      <c r="N35" s="63"/>
      <c r="O35" s="18"/>
      <c r="P35" s="18"/>
      <c r="Q35" s="18"/>
      <c r="R35" s="63"/>
      <c r="S35" s="18"/>
      <c r="T35" s="18"/>
      <c r="U35" s="18"/>
      <c r="V35" s="63"/>
      <c r="W35" s="18"/>
      <c r="X35" s="18"/>
      <c r="Y35" s="18"/>
    </row>
    <row r="36" spans="1:25" x14ac:dyDescent="0.25">
      <c r="A36" s="12"/>
      <c r="B36" s="63"/>
      <c r="C36" s="60" t="s">
        <v>348</v>
      </c>
      <c r="D36" s="60"/>
      <c r="E36" s="18"/>
      <c r="F36" s="63"/>
      <c r="G36" s="18"/>
      <c r="H36" s="18"/>
      <c r="I36" s="18"/>
      <c r="J36" s="63"/>
      <c r="K36" s="60" t="s">
        <v>362</v>
      </c>
      <c r="L36" s="60"/>
      <c r="M36" s="18"/>
      <c r="N36" s="63"/>
      <c r="O36" s="18"/>
      <c r="P36" s="18"/>
      <c r="Q36" s="18"/>
      <c r="R36" s="63"/>
      <c r="S36" s="18"/>
      <c r="T36" s="18"/>
      <c r="U36" s="18"/>
      <c r="V36" s="63"/>
      <c r="W36" s="18"/>
      <c r="X36" s="18"/>
      <c r="Y36" s="18"/>
    </row>
    <row r="37" spans="1:25" x14ac:dyDescent="0.25">
      <c r="A37" s="12"/>
      <c r="B37" s="93"/>
      <c r="C37" s="61" t="s">
        <v>363</v>
      </c>
      <c r="D37" s="61"/>
      <c r="E37" s="18"/>
      <c r="F37" s="63"/>
      <c r="G37" s="61" t="s">
        <v>348</v>
      </c>
      <c r="H37" s="61"/>
      <c r="I37" s="18"/>
      <c r="J37" s="63"/>
      <c r="K37" s="61" t="s">
        <v>363</v>
      </c>
      <c r="L37" s="61"/>
      <c r="M37" s="18"/>
      <c r="N37" s="63"/>
      <c r="O37" s="61" t="s">
        <v>352</v>
      </c>
      <c r="P37" s="61"/>
      <c r="Q37" s="18"/>
      <c r="R37" s="63"/>
      <c r="S37" s="61" t="s">
        <v>364</v>
      </c>
      <c r="T37" s="61"/>
      <c r="U37" s="18"/>
      <c r="V37" s="63"/>
      <c r="W37" s="61" t="s">
        <v>127</v>
      </c>
      <c r="X37" s="61"/>
      <c r="Y37" s="18"/>
    </row>
    <row r="38" spans="1:25" x14ac:dyDescent="0.25">
      <c r="A38" s="12"/>
      <c r="B38" s="98" t="s">
        <v>357</v>
      </c>
      <c r="C38" s="47"/>
      <c r="D38" s="49"/>
      <c r="E38" s="18"/>
      <c r="F38" s="63"/>
      <c r="G38" s="47"/>
      <c r="H38" s="49"/>
      <c r="I38" s="18"/>
      <c r="J38" s="63"/>
      <c r="K38" s="47"/>
      <c r="L38" s="49"/>
      <c r="M38" s="18"/>
      <c r="N38" s="63"/>
      <c r="O38" s="47"/>
      <c r="P38" s="49"/>
      <c r="Q38" s="18"/>
      <c r="R38" s="63"/>
      <c r="S38" s="47"/>
      <c r="T38" s="49"/>
      <c r="U38" s="18"/>
      <c r="V38" s="63"/>
      <c r="W38" s="47"/>
      <c r="X38" s="49"/>
      <c r="Y38" s="18"/>
    </row>
    <row r="39" spans="1:25" x14ac:dyDescent="0.25">
      <c r="A39" s="12"/>
      <c r="B39" s="99" t="s">
        <v>365</v>
      </c>
      <c r="C39" s="18" t="s">
        <v>260</v>
      </c>
      <c r="D39" s="52">
        <v>3392</v>
      </c>
      <c r="E39" s="18"/>
      <c r="F39" s="63"/>
      <c r="G39" s="18" t="s">
        <v>260</v>
      </c>
      <c r="H39" s="52">
        <v>1453</v>
      </c>
      <c r="I39" s="18"/>
      <c r="J39" s="63"/>
      <c r="K39" s="18" t="s">
        <v>260</v>
      </c>
      <c r="L39" s="52">
        <v>1569</v>
      </c>
      <c r="M39" s="18"/>
      <c r="N39" s="63"/>
      <c r="O39" s="18" t="s">
        <v>260</v>
      </c>
      <c r="P39" s="53">
        <v>951</v>
      </c>
      <c r="Q39" s="18"/>
      <c r="R39" s="63"/>
      <c r="S39" s="18" t="s">
        <v>260</v>
      </c>
      <c r="T39" s="53">
        <v>264</v>
      </c>
      <c r="U39" s="18"/>
      <c r="V39" s="63"/>
      <c r="W39" s="18" t="s">
        <v>260</v>
      </c>
      <c r="X39" s="52">
        <v>7629</v>
      </c>
      <c r="Y39" s="18"/>
    </row>
    <row r="40" spans="1:25" x14ac:dyDescent="0.25">
      <c r="A40" s="12"/>
      <c r="B40" s="100" t="s">
        <v>81</v>
      </c>
      <c r="C40" s="24"/>
      <c r="D40" s="51" t="s">
        <v>376</v>
      </c>
      <c r="E40" s="24" t="s">
        <v>262</v>
      </c>
      <c r="F40" s="66"/>
      <c r="G40" s="24"/>
      <c r="H40" s="51" t="s">
        <v>377</v>
      </c>
      <c r="I40" s="24" t="s">
        <v>262</v>
      </c>
      <c r="J40" s="66"/>
      <c r="K40" s="24"/>
      <c r="L40" s="51">
        <v>674</v>
      </c>
      <c r="M40" s="24"/>
      <c r="N40" s="66"/>
      <c r="O40" s="24"/>
      <c r="P40" s="50">
        <v>1369</v>
      </c>
      <c r="Q40" s="24"/>
      <c r="R40" s="66"/>
      <c r="S40" s="24"/>
      <c r="T40" s="51" t="s">
        <v>366</v>
      </c>
      <c r="U40" s="24" t="s">
        <v>262</v>
      </c>
      <c r="V40" s="66"/>
      <c r="W40" s="24"/>
      <c r="X40" s="50">
        <v>1290</v>
      </c>
      <c r="Y40" s="24"/>
    </row>
    <row r="41" spans="1:25" x14ac:dyDescent="0.25">
      <c r="A41" s="12"/>
      <c r="B41" s="99" t="s">
        <v>368</v>
      </c>
      <c r="C41" s="18"/>
      <c r="D41" s="53" t="s">
        <v>378</v>
      </c>
      <c r="E41" s="18" t="s">
        <v>262</v>
      </c>
      <c r="F41" s="63"/>
      <c r="G41" s="18"/>
      <c r="H41" s="53" t="s">
        <v>379</v>
      </c>
      <c r="I41" s="18" t="s">
        <v>262</v>
      </c>
      <c r="J41" s="63"/>
      <c r="K41" s="18"/>
      <c r="L41" s="53" t="s">
        <v>380</v>
      </c>
      <c r="M41" s="18" t="s">
        <v>262</v>
      </c>
      <c r="N41" s="63"/>
      <c r="O41" s="18"/>
      <c r="P41" s="53" t="s">
        <v>381</v>
      </c>
      <c r="Q41" s="18" t="s">
        <v>262</v>
      </c>
      <c r="R41" s="63"/>
      <c r="S41" s="18"/>
      <c r="T41" s="53">
        <v>0</v>
      </c>
      <c r="U41" s="18"/>
      <c r="V41" s="63"/>
      <c r="W41" s="18"/>
      <c r="X41" s="53" t="s">
        <v>382</v>
      </c>
      <c r="Y41" s="18" t="s">
        <v>262</v>
      </c>
    </row>
    <row r="42" spans="1:25" x14ac:dyDescent="0.25">
      <c r="A42" s="12"/>
      <c r="B42" s="100" t="s">
        <v>374</v>
      </c>
      <c r="C42" s="77"/>
      <c r="D42" s="86">
        <v>171</v>
      </c>
      <c r="E42" s="24"/>
      <c r="F42" s="66"/>
      <c r="G42" s="77"/>
      <c r="H42" s="86">
        <v>262</v>
      </c>
      <c r="I42" s="24"/>
      <c r="J42" s="66"/>
      <c r="K42" s="77"/>
      <c r="L42" s="86">
        <v>47</v>
      </c>
      <c r="M42" s="24"/>
      <c r="N42" s="66"/>
      <c r="O42" s="77"/>
      <c r="P42" s="86">
        <v>822</v>
      </c>
      <c r="Q42" s="24"/>
      <c r="R42" s="66"/>
      <c r="S42" s="77"/>
      <c r="T42" s="86">
        <v>0</v>
      </c>
      <c r="U42" s="24"/>
      <c r="V42" s="66"/>
      <c r="W42" s="77"/>
      <c r="X42" s="78">
        <v>1302</v>
      </c>
      <c r="Y42" s="24"/>
    </row>
    <row r="43" spans="1:25" ht="15.75" thickBot="1" x14ac:dyDescent="0.3">
      <c r="A43" s="12"/>
      <c r="B43" s="98" t="s">
        <v>375</v>
      </c>
      <c r="C43" s="79" t="s">
        <v>260</v>
      </c>
      <c r="D43" s="80">
        <v>2752</v>
      </c>
      <c r="E43" s="18"/>
      <c r="F43" s="63"/>
      <c r="G43" s="79" t="s">
        <v>260</v>
      </c>
      <c r="H43" s="80">
        <v>1219</v>
      </c>
      <c r="I43" s="18"/>
      <c r="J43" s="63"/>
      <c r="K43" s="79" t="s">
        <v>260</v>
      </c>
      <c r="L43" s="80">
        <v>1964</v>
      </c>
      <c r="M43" s="18"/>
      <c r="N43" s="63"/>
      <c r="O43" s="79" t="s">
        <v>260</v>
      </c>
      <c r="P43" s="80">
        <v>1419</v>
      </c>
      <c r="Q43" s="18"/>
      <c r="R43" s="63"/>
      <c r="S43" s="79" t="s">
        <v>260</v>
      </c>
      <c r="T43" s="87">
        <v>214</v>
      </c>
      <c r="U43" s="18"/>
      <c r="V43" s="63"/>
      <c r="W43" s="79" t="s">
        <v>260</v>
      </c>
      <c r="X43" s="80">
        <v>7568</v>
      </c>
      <c r="Y43" s="18"/>
    </row>
    <row r="44" spans="1:25" ht="15.75" thickTop="1" x14ac:dyDescent="0.25">
      <c r="A44" s="1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row>
    <row r="45" spans="1:25" x14ac:dyDescent="0.25">
      <c r="A45" s="12"/>
      <c r="B45" s="97">
        <v>41274</v>
      </c>
      <c r="C45" s="18"/>
      <c r="D45" s="18"/>
      <c r="E45" s="18"/>
      <c r="F45" s="63"/>
      <c r="G45" s="18"/>
      <c r="H45" s="18"/>
      <c r="I45" s="18"/>
      <c r="J45" s="63"/>
      <c r="K45" s="18"/>
      <c r="L45" s="18"/>
      <c r="M45" s="18"/>
      <c r="N45" s="63"/>
      <c r="O45" s="18"/>
      <c r="P45" s="18"/>
      <c r="Q45" s="18"/>
      <c r="R45" s="63"/>
      <c r="S45" s="18"/>
      <c r="T45" s="18"/>
      <c r="U45" s="18"/>
      <c r="V45" s="63"/>
      <c r="W45" s="18"/>
      <c r="X45" s="18"/>
      <c r="Y45" s="18"/>
    </row>
    <row r="46" spans="1:25" x14ac:dyDescent="0.25">
      <c r="A46" s="12"/>
      <c r="B46" s="63"/>
      <c r="C46" s="60" t="s">
        <v>348</v>
      </c>
      <c r="D46" s="60"/>
      <c r="E46" s="18"/>
      <c r="F46" s="63"/>
      <c r="G46" s="18"/>
      <c r="H46" s="18"/>
      <c r="I46" s="18"/>
      <c r="J46" s="63"/>
      <c r="K46" s="60" t="s">
        <v>362</v>
      </c>
      <c r="L46" s="60"/>
      <c r="M46" s="18"/>
      <c r="N46" s="63"/>
      <c r="O46" s="18"/>
      <c r="P46" s="18"/>
      <c r="Q46" s="18"/>
      <c r="R46" s="63"/>
      <c r="S46" s="18"/>
      <c r="T46" s="18"/>
      <c r="U46" s="18"/>
      <c r="V46" s="63"/>
      <c r="W46" s="18"/>
      <c r="X46" s="18"/>
      <c r="Y46" s="18"/>
    </row>
    <row r="47" spans="1:25" x14ac:dyDescent="0.25">
      <c r="A47" s="12"/>
      <c r="B47" s="93"/>
      <c r="C47" s="61" t="s">
        <v>363</v>
      </c>
      <c r="D47" s="61"/>
      <c r="E47" s="18"/>
      <c r="F47" s="63"/>
      <c r="G47" s="61" t="s">
        <v>348</v>
      </c>
      <c r="H47" s="61"/>
      <c r="I47" s="18"/>
      <c r="J47" s="63"/>
      <c r="K47" s="61" t="s">
        <v>363</v>
      </c>
      <c r="L47" s="61"/>
      <c r="M47" s="18"/>
      <c r="N47" s="63"/>
      <c r="O47" s="61" t="s">
        <v>352</v>
      </c>
      <c r="P47" s="61"/>
      <c r="Q47" s="18"/>
      <c r="R47" s="63"/>
      <c r="S47" s="61" t="s">
        <v>364</v>
      </c>
      <c r="T47" s="61"/>
      <c r="U47" s="18"/>
      <c r="V47" s="63"/>
      <c r="W47" s="61" t="s">
        <v>127</v>
      </c>
      <c r="X47" s="61"/>
      <c r="Y47" s="18"/>
    </row>
    <row r="48" spans="1:25" x14ac:dyDescent="0.25">
      <c r="A48" s="12"/>
      <c r="B48" s="98" t="s">
        <v>357</v>
      </c>
      <c r="C48" s="47"/>
      <c r="D48" s="49"/>
      <c r="E48" s="18"/>
      <c r="F48" s="63"/>
      <c r="G48" s="47"/>
      <c r="H48" s="49"/>
      <c r="I48" s="18"/>
      <c r="J48" s="63"/>
      <c r="K48" s="47"/>
      <c r="L48" s="49"/>
      <c r="M48" s="18"/>
      <c r="N48" s="63"/>
      <c r="O48" s="47"/>
      <c r="P48" s="49"/>
      <c r="Q48" s="18"/>
      <c r="R48" s="63"/>
      <c r="S48" s="47"/>
      <c r="T48" s="49"/>
      <c r="U48" s="18"/>
      <c r="V48" s="63"/>
      <c r="W48" s="47"/>
      <c r="X48" s="49"/>
      <c r="Y48" s="18"/>
    </row>
    <row r="49" spans="1:25" x14ac:dyDescent="0.25">
      <c r="A49" s="12"/>
      <c r="B49" s="99" t="s">
        <v>365</v>
      </c>
      <c r="C49" s="18" t="s">
        <v>260</v>
      </c>
      <c r="D49" s="52">
        <v>4880</v>
      </c>
      <c r="E49" s="18"/>
      <c r="F49" s="63"/>
      <c r="G49" s="18" t="s">
        <v>260</v>
      </c>
      <c r="H49" s="52">
        <v>1529</v>
      </c>
      <c r="I49" s="18"/>
      <c r="J49" s="63"/>
      <c r="K49" s="18" t="s">
        <v>260</v>
      </c>
      <c r="L49" s="52">
        <v>1802</v>
      </c>
      <c r="M49" s="18"/>
      <c r="N49" s="63"/>
      <c r="O49" s="18" t="s">
        <v>260</v>
      </c>
      <c r="P49" s="53">
        <v>972</v>
      </c>
      <c r="Q49" s="18"/>
      <c r="R49" s="63"/>
      <c r="S49" s="18" t="s">
        <v>260</v>
      </c>
      <c r="T49" s="53">
        <v>637</v>
      </c>
      <c r="U49" s="18"/>
      <c r="V49" s="63"/>
      <c r="W49" s="18" t="s">
        <v>260</v>
      </c>
      <c r="X49" s="52">
        <v>9820</v>
      </c>
      <c r="Y49" s="18"/>
    </row>
    <row r="50" spans="1:25" x14ac:dyDescent="0.25">
      <c r="A50" s="12"/>
      <c r="B50" s="100" t="s">
        <v>81</v>
      </c>
      <c r="C50" s="24"/>
      <c r="D50" s="51" t="s">
        <v>383</v>
      </c>
      <c r="E50" s="24" t="s">
        <v>262</v>
      </c>
      <c r="F50" s="66"/>
      <c r="G50" s="24"/>
      <c r="H50" s="51">
        <v>792</v>
      </c>
      <c r="I50" s="24"/>
      <c r="J50" s="66"/>
      <c r="K50" s="24"/>
      <c r="L50" s="51">
        <v>469</v>
      </c>
      <c r="M50" s="24"/>
      <c r="N50" s="66"/>
      <c r="O50" s="24"/>
      <c r="P50" s="51">
        <v>353</v>
      </c>
      <c r="Q50" s="24"/>
      <c r="R50" s="66"/>
      <c r="S50" s="24"/>
      <c r="T50" s="51" t="s">
        <v>384</v>
      </c>
      <c r="U50" s="24" t="s">
        <v>262</v>
      </c>
      <c r="V50" s="66"/>
      <c r="W50" s="24"/>
      <c r="X50" s="51">
        <v>725</v>
      </c>
      <c r="Y50" s="24"/>
    </row>
    <row r="51" spans="1:25" x14ac:dyDescent="0.25">
      <c r="A51" s="12"/>
      <c r="B51" s="99" t="s">
        <v>368</v>
      </c>
      <c r="C51" s="18"/>
      <c r="D51" s="53" t="s">
        <v>385</v>
      </c>
      <c r="E51" s="18" t="s">
        <v>262</v>
      </c>
      <c r="F51" s="63"/>
      <c r="G51" s="18"/>
      <c r="H51" s="53" t="s">
        <v>386</v>
      </c>
      <c r="I51" s="18" t="s">
        <v>262</v>
      </c>
      <c r="J51" s="63"/>
      <c r="K51" s="18"/>
      <c r="L51" s="53" t="s">
        <v>387</v>
      </c>
      <c r="M51" s="18" t="s">
        <v>262</v>
      </c>
      <c r="N51" s="63"/>
      <c r="O51" s="18"/>
      <c r="P51" s="53" t="s">
        <v>388</v>
      </c>
      <c r="Q51" s="18" t="s">
        <v>262</v>
      </c>
      <c r="R51" s="63"/>
      <c r="S51" s="18"/>
      <c r="T51" s="53">
        <v>0</v>
      </c>
      <c r="U51" s="18"/>
      <c r="V51" s="63"/>
      <c r="W51" s="18"/>
      <c r="X51" s="53" t="s">
        <v>389</v>
      </c>
      <c r="Y51" s="18" t="s">
        <v>262</v>
      </c>
    </row>
    <row r="52" spans="1:25" x14ac:dyDescent="0.25">
      <c r="A52" s="12"/>
      <c r="B52" s="100" t="s">
        <v>374</v>
      </c>
      <c r="C52" s="77"/>
      <c r="D52" s="86">
        <v>253</v>
      </c>
      <c r="E52" s="24"/>
      <c r="F52" s="66"/>
      <c r="G52" s="77"/>
      <c r="H52" s="86">
        <v>50</v>
      </c>
      <c r="I52" s="24"/>
      <c r="J52" s="66"/>
      <c r="K52" s="77"/>
      <c r="L52" s="86">
        <v>104</v>
      </c>
      <c r="M52" s="24"/>
      <c r="N52" s="66"/>
      <c r="O52" s="77"/>
      <c r="P52" s="86">
        <v>628</v>
      </c>
      <c r="Q52" s="24"/>
      <c r="R52" s="66"/>
      <c r="S52" s="77"/>
      <c r="T52" s="86">
        <v>0</v>
      </c>
      <c r="U52" s="24"/>
      <c r="V52" s="66"/>
      <c r="W52" s="77"/>
      <c r="X52" s="78">
        <v>1035</v>
      </c>
      <c r="Y52" s="24"/>
    </row>
    <row r="53" spans="1:25" ht="15.75" thickBot="1" x14ac:dyDescent="0.3">
      <c r="A53" s="12"/>
      <c r="B53" s="98" t="s">
        <v>375</v>
      </c>
      <c r="C53" s="79" t="s">
        <v>260</v>
      </c>
      <c r="D53" s="80">
        <v>3392</v>
      </c>
      <c r="E53" s="18"/>
      <c r="F53" s="63"/>
      <c r="G53" s="79" t="s">
        <v>260</v>
      </c>
      <c r="H53" s="80">
        <v>1453</v>
      </c>
      <c r="I53" s="18"/>
      <c r="J53" s="63"/>
      <c r="K53" s="79" t="s">
        <v>260</v>
      </c>
      <c r="L53" s="80">
        <v>1569</v>
      </c>
      <c r="M53" s="18"/>
      <c r="N53" s="63"/>
      <c r="O53" s="79" t="s">
        <v>260</v>
      </c>
      <c r="P53" s="87">
        <v>951</v>
      </c>
      <c r="Q53" s="18"/>
      <c r="R53" s="63"/>
      <c r="S53" s="79" t="s">
        <v>260</v>
      </c>
      <c r="T53" s="87">
        <v>264</v>
      </c>
      <c r="U53" s="18"/>
      <c r="V53" s="63"/>
      <c r="W53" s="79" t="s">
        <v>260</v>
      </c>
      <c r="X53" s="80">
        <v>7629</v>
      </c>
      <c r="Y53" s="18"/>
    </row>
    <row r="54" spans="1:25" ht="15.75" thickTop="1" x14ac:dyDescent="0.25">
      <c r="A54" s="12"/>
      <c r="B54" s="90"/>
      <c r="C54" s="90"/>
      <c r="D54" s="90"/>
      <c r="E54" s="90"/>
      <c r="F54" s="90"/>
      <c r="G54" s="90"/>
      <c r="H54" s="90"/>
      <c r="I54" s="90"/>
      <c r="J54" s="90"/>
      <c r="K54" s="90"/>
      <c r="L54" s="90"/>
      <c r="M54" s="90"/>
      <c r="N54" s="90"/>
      <c r="O54" s="90"/>
      <c r="P54" s="90"/>
      <c r="Q54" s="90"/>
      <c r="R54" s="90"/>
      <c r="S54" s="90"/>
      <c r="T54" s="90"/>
      <c r="U54" s="90"/>
      <c r="V54" s="90"/>
      <c r="W54" s="90"/>
      <c r="X54" s="90"/>
      <c r="Y54" s="90"/>
    </row>
    <row r="55" spans="1:25" x14ac:dyDescent="0.25">
      <c r="A55" s="12" t="s">
        <v>1007</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row>
    <row r="56" spans="1:25" x14ac:dyDescent="0.25">
      <c r="A56" s="12"/>
      <c r="B56" s="90" t="s">
        <v>390</v>
      </c>
      <c r="C56" s="90"/>
      <c r="D56" s="90"/>
      <c r="E56" s="90"/>
      <c r="F56" s="90"/>
      <c r="G56" s="90"/>
      <c r="H56" s="90"/>
      <c r="I56" s="90"/>
      <c r="J56" s="90"/>
      <c r="K56" s="90"/>
      <c r="L56" s="90"/>
      <c r="M56" s="90"/>
      <c r="N56" s="90"/>
      <c r="O56" s="90"/>
      <c r="P56" s="90"/>
      <c r="Q56" s="90"/>
      <c r="R56" s="90"/>
      <c r="S56" s="90"/>
      <c r="T56" s="90"/>
      <c r="U56" s="90"/>
      <c r="V56" s="90"/>
      <c r="W56" s="90"/>
      <c r="X56" s="90"/>
      <c r="Y56" s="90"/>
    </row>
    <row r="57" spans="1:25" ht="15.75" x14ac:dyDescent="0.25">
      <c r="A57" s="12"/>
      <c r="B57" s="91"/>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5">
      <c r="A58" s="12"/>
      <c r="B58" s="97">
        <v>42004</v>
      </c>
      <c r="C58" s="18"/>
      <c r="D58" s="101"/>
      <c r="E58" s="18"/>
      <c r="F58" s="45"/>
      <c r="G58" s="18"/>
      <c r="H58" s="101"/>
      <c r="I58" s="18"/>
      <c r="J58" s="45"/>
      <c r="K58" s="18"/>
      <c r="L58" s="101"/>
      <c r="M58" s="18"/>
      <c r="N58" s="45"/>
      <c r="O58" s="18"/>
      <c r="P58" s="101"/>
      <c r="Q58" s="18"/>
      <c r="R58" s="45"/>
      <c r="S58" s="18"/>
      <c r="T58" s="101"/>
      <c r="U58" s="18"/>
      <c r="V58" s="45"/>
      <c r="W58" s="18"/>
      <c r="X58" s="101"/>
      <c r="Y58" s="18"/>
    </row>
    <row r="59" spans="1:25" x14ac:dyDescent="0.25">
      <c r="A59" s="12"/>
      <c r="B59" s="72"/>
      <c r="C59" s="18"/>
      <c r="D59" s="101"/>
      <c r="E59" s="18"/>
      <c r="F59" s="45"/>
      <c r="G59" s="18"/>
      <c r="H59" s="101"/>
      <c r="I59" s="18"/>
      <c r="J59" s="45"/>
      <c r="K59" s="18"/>
      <c r="L59" s="101"/>
      <c r="M59" s="18"/>
      <c r="N59" s="45"/>
      <c r="O59" s="18"/>
      <c r="P59" s="101"/>
      <c r="Q59" s="18"/>
      <c r="R59" s="45"/>
      <c r="S59" s="18"/>
      <c r="T59" s="101"/>
      <c r="U59" s="18"/>
      <c r="V59" s="45"/>
      <c r="W59" s="18"/>
      <c r="X59" s="101"/>
      <c r="Y59" s="18"/>
    </row>
    <row r="60" spans="1:25" x14ac:dyDescent="0.25">
      <c r="A60" s="12"/>
      <c r="B60" s="93"/>
      <c r="C60" s="60" t="s">
        <v>348</v>
      </c>
      <c r="D60" s="60"/>
      <c r="E60" s="18"/>
      <c r="F60" s="63"/>
      <c r="G60" s="18"/>
      <c r="H60" s="18"/>
      <c r="I60" s="18"/>
      <c r="J60" s="63"/>
      <c r="K60" s="60" t="s">
        <v>362</v>
      </c>
      <c r="L60" s="60"/>
      <c r="M60" s="18"/>
      <c r="N60" s="63"/>
      <c r="O60" s="18"/>
      <c r="P60" s="18"/>
      <c r="Q60" s="18"/>
      <c r="R60" s="63"/>
      <c r="S60" s="18"/>
      <c r="T60" s="18"/>
      <c r="U60" s="18"/>
      <c r="V60" s="63"/>
      <c r="W60" s="18"/>
      <c r="X60" s="18"/>
      <c r="Y60" s="18"/>
    </row>
    <row r="61" spans="1:25" x14ac:dyDescent="0.25">
      <c r="A61" s="12"/>
      <c r="B61" s="63" t="s">
        <v>391</v>
      </c>
      <c r="C61" s="61" t="s">
        <v>363</v>
      </c>
      <c r="D61" s="61"/>
      <c r="E61" s="18"/>
      <c r="F61" s="45"/>
      <c r="G61" s="61" t="s">
        <v>348</v>
      </c>
      <c r="H61" s="61"/>
      <c r="I61" s="18"/>
      <c r="J61" s="45"/>
      <c r="K61" s="61" t="s">
        <v>363</v>
      </c>
      <c r="L61" s="61"/>
      <c r="M61" s="18"/>
      <c r="N61" s="45"/>
      <c r="O61" s="61" t="s">
        <v>352</v>
      </c>
      <c r="P61" s="61"/>
      <c r="Q61" s="18"/>
      <c r="R61" s="45"/>
      <c r="S61" s="61" t="s">
        <v>364</v>
      </c>
      <c r="T61" s="61"/>
      <c r="U61" s="18"/>
      <c r="V61" s="45"/>
      <c r="W61" s="61" t="s">
        <v>127</v>
      </c>
      <c r="X61" s="61"/>
      <c r="Y61" s="18"/>
    </row>
    <row r="62" spans="1:25" ht="26.25" x14ac:dyDescent="0.25">
      <c r="A62" s="12"/>
      <c r="B62" s="63" t="s">
        <v>392</v>
      </c>
      <c r="C62" s="47"/>
      <c r="D62" s="49"/>
      <c r="E62" s="18"/>
      <c r="F62" s="36"/>
      <c r="G62" s="47"/>
      <c r="H62" s="49"/>
      <c r="I62" s="18"/>
      <c r="J62" s="36"/>
      <c r="K62" s="47"/>
      <c r="L62" s="49"/>
      <c r="M62" s="18"/>
      <c r="N62" s="36"/>
      <c r="O62" s="47"/>
      <c r="P62" s="49"/>
      <c r="Q62" s="18"/>
      <c r="R62" s="36"/>
      <c r="S62" s="47"/>
      <c r="T62" s="49"/>
      <c r="U62" s="18"/>
      <c r="V62" s="36"/>
      <c r="W62" s="47"/>
      <c r="X62" s="49"/>
      <c r="Y62" s="18"/>
    </row>
    <row r="63" spans="1:25" x14ac:dyDescent="0.25">
      <c r="A63" s="12"/>
      <c r="B63" s="102" t="s">
        <v>393</v>
      </c>
      <c r="C63" s="24" t="s">
        <v>260</v>
      </c>
      <c r="D63" s="51">
        <v>514</v>
      </c>
      <c r="E63" s="24"/>
      <c r="F63" s="56"/>
      <c r="G63" s="24" t="s">
        <v>260</v>
      </c>
      <c r="H63" s="51">
        <v>272</v>
      </c>
      <c r="I63" s="24"/>
      <c r="J63" s="56"/>
      <c r="K63" s="24" t="s">
        <v>260</v>
      </c>
      <c r="L63" s="51">
        <v>88</v>
      </c>
      <c r="M63" s="24"/>
      <c r="N63" s="56"/>
      <c r="O63" s="24" t="s">
        <v>260</v>
      </c>
      <c r="P63" s="51">
        <v>0</v>
      </c>
      <c r="Q63" s="24"/>
      <c r="R63" s="56"/>
      <c r="S63" s="24" t="s">
        <v>260</v>
      </c>
      <c r="T63" s="51">
        <v>0</v>
      </c>
      <c r="U63" s="24"/>
      <c r="V63" s="56"/>
      <c r="W63" s="24" t="s">
        <v>260</v>
      </c>
      <c r="X63" s="51">
        <v>874</v>
      </c>
      <c r="Y63" s="24"/>
    </row>
    <row r="64" spans="1:25" x14ac:dyDescent="0.25">
      <c r="A64" s="12"/>
      <c r="B64" s="103" t="s">
        <v>394</v>
      </c>
      <c r="C64" s="54"/>
      <c r="D64" s="94">
        <v>2162</v>
      </c>
      <c r="E64" s="18"/>
      <c r="F64" s="36"/>
      <c r="G64" s="54"/>
      <c r="H64" s="94">
        <v>1148</v>
      </c>
      <c r="I64" s="18"/>
      <c r="J64" s="36"/>
      <c r="K64" s="54"/>
      <c r="L64" s="94">
        <v>1601</v>
      </c>
      <c r="M64" s="18"/>
      <c r="N64" s="36"/>
      <c r="O64" s="54"/>
      <c r="P64" s="94">
        <v>1663</v>
      </c>
      <c r="Q64" s="18"/>
      <c r="R64" s="36"/>
      <c r="S64" s="54"/>
      <c r="T64" s="55">
        <v>184</v>
      </c>
      <c r="U64" s="18"/>
      <c r="V64" s="36"/>
      <c r="W64" s="54"/>
      <c r="X64" s="94">
        <v>6758</v>
      </c>
      <c r="Y64" s="18"/>
    </row>
    <row r="65" spans="1:25" ht="15.75" thickBot="1" x14ac:dyDescent="0.3">
      <c r="A65" s="12"/>
      <c r="B65" s="66" t="s">
        <v>375</v>
      </c>
      <c r="C65" s="57" t="s">
        <v>260</v>
      </c>
      <c r="D65" s="58">
        <v>2676</v>
      </c>
      <c r="E65" s="24"/>
      <c r="F65" s="56"/>
      <c r="G65" s="57" t="s">
        <v>260</v>
      </c>
      <c r="H65" s="58">
        <v>1420</v>
      </c>
      <c r="I65" s="24"/>
      <c r="J65" s="56"/>
      <c r="K65" s="57" t="s">
        <v>260</v>
      </c>
      <c r="L65" s="58">
        <v>1689</v>
      </c>
      <c r="M65" s="24"/>
      <c r="N65" s="56"/>
      <c r="O65" s="57" t="s">
        <v>260</v>
      </c>
      <c r="P65" s="58">
        <v>1663</v>
      </c>
      <c r="Q65" s="24"/>
      <c r="R65" s="56"/>
      <c r="S65" s="57" t="s">
        <v>260</v>
      </c>
      <c r="T65" s="59">
        <v>184</v>
      </c>
      <c r="U65" s="24"/>
      <c r="V65" s="56"/>
      <c r="W65" s="57" t="s">
        <v>260</v>
      </c>
      <c r="X65" s="58">
        <v>7632</v>
      </c>
      <c r="Y65" s="24"/>
    </row>
    <row r="66" spans="1:25" ht="15.75" thickTop="1" x14ac:dyDescent="0.25">
      <c r="A66" s="12"/>
      <c r="B66" s="63"/>
      <c r="C66" s="104"/>
      <c r="D66" s="104"/>
      <c r="E66" s="18"/>
      <c r="F66" s="63"/>
      <c r="G66" s="104"/>
      <c r="H66" s="104"/>
      <c r="I66" s="18"/>
      <c r="J66" s="63"/>
      <c r="K66" s="104"/>
      <c r="L66" s="104"/>
      <c r="M66" s="18"/>
      <c r="N66" s="63"/>
      <c r="O66" s="104"/>
      <c r="P66" s="104"/>
      <c r="Q66" s="18"/>
      <c r="R66" s="63"/>
      <c r="S66" s="104"/>
      <c r="T66" s="104"/>
      <c r="U66" s="18"/>
      <c r="V66" s="63"/>
      <c r="W66" s="104"/>
      <c r="X66" s="104"/>
      <c r="Y66" s="18"/>
    </row>
    <row r="67" spans="1:25" x14ac:dyDescent="0.25">
      <c r="A67" s="12"/>
      <c r="B67" s="63" t="s">
        <v>395</v>
      </c>
      <c r="C67" s="18"/>
      <c r="D67" s="53"/>
      <c r="E67" s="18"/>
      <c r="F67" s="36"/>
      <c r="G67" s="18"/>
      <c r="H67" s="53"/>
      <c r="I67" s="18"/>
      <c r="J67" s="36"/>
      <c r="K67" s="18"/>
      <c r="L67" s="53"/>
      <c r="M67" s="18"/>
      <c r="N67" s="36"/>
      <c r="O67" s="18"/>
      <c r="P67" s="53"/>
      <c r="Q67" s="18"/>
      <c r="R67" s="36"/>
      <c r="S67" s="18"/>
      <c r="T67" s="53"/>
      <c r="U67" s="18"/>
      <c r="V67" s="36"/>
      <c r="W67" s="18"/>
      <c r="X67" s="53"/>
      <c r="Y67" s="18"/>
    </row>
    <row r="68" spans="1:25" ht="26.25" x14ac:dyDescent="0.25">
      <c r="A68" s="12"/>
      <c r="B68" s="103" t="s">
        <v>396</v>
      </c>
      <c r="C68" s="18" t="s">
        <v>260</v>
      </c>
      <c r="D68" s="52">
        <v>7139</v>
      </c>
      <c r="E68" s="18"/>
      <c r="F68" s="36"/>
      <c r="G68" s="18" t="s">
        <v>260</v>
      </c>
      <c r="H68" s="52">
        <v>1940</v>
      </c>
      <c r="I68" s="18"/>
      <c r="J68" s="36"/>
      <c r="K68" s="18" t="s">
        <v>260</v>
      </c>
      <c r="L68" s="52">
        <v>3425</v>
      </c>
      <c r="M68" s="18"/>
      <c r="N68" s="36"/>
      <c r="O68" s="18" t="s">
        <v>260</v>
      </c>
      <c r="P68" s="53">
        <v>93</v>
      </c>
      <c r="Q68" s="18"/>
      <c r="R68" s="36"/>
      <c r="S68" s="18" t="s">
        <v>260</v>
      </c>
      <c r="T68" s="53">
        <v>0</v>
      </c>
      <c r="U68" s="18"/>
      <c r="V68" s="36"/>
      <c r="W68" s="18" t="s">
        <v>260</v>
      </c>
      <c r="X68" s="52">
        <v>12597</v>
      </c>
      <c r="Y68" s="18"/>
    </row>
    <row r="69" spans="1:25" ht="26.25" x14ac:dyDescent="0.25">
      <c r="A69" s="12"/>
      <c r="B69" s="102" t="s">
        <v>397</v>
      </c>
      <c r="C69" s="77"/>
      <c r="D69" s="78">
        <v>215434</v>
      </c>
      <c r="E69" s="24"/>
      <c r="F69" s="56"/>
      <c r="G69" s="77"/>
      <c r="H69" s="78">
        <v>118210</v>
      </c>
      <c r="I69" s="24"/>
      <c r="J69" s="56"/>
      <c r="K69" s="77"/>
      <c r="L69" s="78">
        <v>180428</v>
      </c>
      <c r="M69" s="24"/>
      <c r="N69" s="56"/>
      <c r="O69" s="77"/>
      <c r="P69" s="78">
        <v>137183</v>
      </c>
      <c r="Q69" s="24"/>
      <c r="R69" s="56"/>
      <c r="S69" s="77"/>
      <c r="T69" s="86">
        <v>0</v>
      </c>
      <c r="U69" s="24"/>
      <c r="V69" s="56"/>
      <c r="W69" s="77"/>
      <c r="X69" s="78">
        <v>651255</v>
      </c>
      <c r="Y69" s="24"/>
    </row>
    <row r="70" spans="1:25" ht="15.75" thickBot="1" x14ac:dyDescent="0.3">
      <c r="A70" s="12"/>
      <c r="B70" s="63" t="s">
        <v>398</v>
      </c>
      <c r="C70" s="79" t="s">
        <v>260</v>
      </c>
      <c r="D70" s="80">
        <v>222573</v>
      </c>
      <c r="E70" s="18"/>
      <c r="F70" s="36"/>
      <c r="G70" s="79" t="s">
        <v>260</v>
      </c>
      <c r="H70" s="80">
        <v>120150</v>
      </c>
      <c r="I70" s="18"/>
      <c r="J70" s="36"/>
      <c r="K70" s="79" t="s">
        <v>260</v>
      </c>
      <c r="L70" s="80">
        <v>183853</v>
      </c>
      <c r="M70" s="18"/>
      <c r="N70" s="36"/>
      <c r="O70" s="79" t="s">
        <v>260</v>
      </c>
      <c r="P70" s="80">
        <v>137276</v>
      </c>
      <c r="Q70" s="18"/>
      <c r="R70" s="36"/>
      <c r="S70" s="79" t="s">
        <v>260</v>
      </c>
      <c r="T70" s="87">
        <v>0</v>
      </c>
      <c r="U70" s="18"/>
      <c r="V70" s="36"/>
      <c r="W70" s="79" t="s">
        <v>260</v>
      </c>
      <c r="X70" s="80">
        <v>663852</v>
      </c>
      <c r="Y70" s="18"/>
    </row>
    <row r="71" spans="1:25" ht="16.5" thickTop="1" x14ac:dyDescent="0.25">
      <c r="A71" s="12"/>
      <c r="B71" s="91"/>
      <c r="C71" s="91"/>
      <c r="D71" s="91"/>
      <c r="E71" s="91"/>
      <c r="F71" s="91"/>
      <c r="G71" s="91"/>
      <c r="H71" s="91"/>
      <c r="I71" s="91"/>
      <c r="J71" s="91"/>
      <c r="K71" s="91"/>
      <c r="L71" s="91"/>
      <c r="M71" s="91"/>
      <c r="N71" s="91"/>
      <c r="O71" s="91"/>
      <c r="P71" s="91"/>
      <c r="Q71" s="91"/>
      <c r="R71" s="91"/>
      <c r="S71" s="91"/>
      <c r="T71" s="91"/>
      <c r="U71" s="91"/>
      <c r="V71" s="91"/>
      <c r="W71" s="91"/>
      <c r="X71" s="91"/>
      <c r="Y71" s="91"/>
    </row>
    <row r="72" spans="1:25" x14ac:dyDescent="0.25">
      <c r="A72" s="12"/>
      <c r="B72" s="97">
        <v>41639</v>
      </c>
      <c r="C72" s="18"/>
      <c r="D72" s="18"/>
      <c r="E72" s="18"/>
      <c r="F72" s="63"/>
      <c r="G72" s="18"/>
      <c r="H72" s="18"/>
      <c r="I72" s="18"/>
      <c r="J72" s="63"/>
      <c r="K72" s="18"/>
      <c r="L72" s="18"/>
      <c r="M72" s="18"/>
      <c r="N72" s="63"/>
      <c r="O72" s="18"/>
      <c r="P72" s="18"/>
      <c r="Q72" s="18"/>
      <c r="R72" s="63"/>
      <c r="S72" s="18"/>
      <c r="T72" s="18"/>
      <c r="U72" s="18"/>
      <c r="V72" s="63"/>
      <c r="W72" s="18"/>
      <c r="X72" s="18"/>
      <c r="Y72" s="18"/>
    </row>
    <row r="73" spans="1:25" x14ac:dyDescent="0.25">
      <c r="A73" s="12"/>
      <c r="B73" s="93"/>
      <c r="C73" s="60" t="s">
        <v>348</v>
      </c>
      <c r="D73" s="60"/>
      <c r="E73" s="18"/>
      <c r="F73" s="45"/>
      <c r="G73" s="18"/>
      <c r="H73" s="101"/>
      <c r="I73" s="18"/>
      <c r="J73" s="45"/>
      <c r="K73" s="60" t="s">
        <v>362</v>
      </c>
      <c r="L73" s="60"/>
      <c r="M73" s="18"/>
      <c r="N73" s="45"/>
      <c r="O73" s="18"/>
      <c r="P73" s="101"/>
      <c r="Q73" s="18"/>
      <c r="R73" s="45"/>
      <c r="S73" s="18"/>
      <c r="T73" s="101"/>
      <c r="U73" s="18"/>
      <c r="V73" s="45"/>
      <c r="W73" s="18"/>
      <c r="X73" s="101"/>
      <c r="Y73" s="18"/>
    </row>
    <row r="74" spans="1:25" x14ac:dyDescent="0.25">
      <c r="A74" s="12"/>
      <c r="B74" s="63" t="s">
        <v>391</v>
      </c>
      <c r="C74" s="61" t="s">
        <v>363</v>
      </c>
      <c r="D74" s="61"/>
      <c r="E74" s="18"/>
      <c r="F74" s="45"/>
      <c r="G74" s="61" t="s">
        <v>348</v>
      </c>
      <c r="H74" s="61"/>
      <c r="I74" s="18"/>
      <c r="J74" s="45"/>
      <c r="K74" s="61" t="s">
        <v>363</v>
      </c>
      <c r="L74" s="61"/>
      <c r="M74" s="18"/>
      <c r="N74" s="45"/>
      <c r="O74" s="61" t="s">
        <v>352</v>
      </c>
      <c r="P74" s="61"/>
      <c r="Q74" s="18"/>
      <c r="R74" s="45"/>
      <c r="S74" s="61" t="s">
        <v>364</v>
      </c>
      <c r="T74" s="61"/>
      <c r="U74" s="18"/>
      <c r="V74" s="45"/>
      <c r="W74" s="61" t="s">
        <v>127</v>
      </c>
      <c r="X74" s="61"/>
      <c r="Y74" s="18"/>
    </row>
    <row r="75" spans="1:25" ht="26.25" x14ac:dyDescent="0.25">
      <c r="A75" s="12"/>
      <c r="B75" s="63" t="s">
        <v>392</v>
      </c>
      <c r="C75" s="47"/>
      <c r="D75" s="47"/>
      <c r="E75" s="18"/>
      <c r="F75" s="63"/>
      <c r="G75" s="47"/>
      <c r="H75" s="47"/>
      <c r="I75" s="18"/>
      <c r="J75" s="63"/>
      <c r="K75" s="47"/>
      <c r="L75" s="47"/>
      <c r="M75" s="18"/>
      <c r="N75" s="63"/>
      <c r="O75" s="47"/>
      <c r="P75" s="47"/>
      <c r="Q75" s="18"/>
      <c r="R75" s="63"/>
      <c r="S75" s="47"/>
      <c r="T75" s="47"/>
      <c r="U75" s="18"/>
      <c r="V75" s="63"/>
      <c r="W75" s="47"/>
      <c r="X75" s="47"/>
      <c r="Y75" s="18"/>
    </row>
    <row r="76" spans="1:25" x14ac:dyDescent="0.25">
      <c r="A76" s="12"/>
      <c r="B76" s="102" t="s">
        <v>393</v>
      </c>
      <c r="C76" s="24" t="s">
        <v>260</v>
      </c>
      <c r="D76" s="51">
        <v>166</v>
      </c>
      <c r="E76" s="24"/>
      <c r="F76" s="56"/>
      <c r="G76" s="24" t="s">
        <v>260</v>
      </c>
      <c r="H76" s="51">
        <v>110</v>
      </c>
      <c r="I76" s="24"/>
      <c r="J76" s="56"/>
      <c r="K76" s="24" t="s">
        <v>260</v>
      </c>
      <c r="L76" s="51">
        <v>202</v>
      </c>
      <c r="M76" s="24"/>
      <c r="N76" s="56"/>
      <c r="O76" s="24" t="s">
        <v>260</v>
      </c>
      <c r="P76" s="51">
        <v>82</v>
      </c>
      <c r="Q76" s="24"/>
      <c r="R76" s="56"/>
      <c r="S76" s="24" t="s">
        <v>260</v>
      </c>
      <c r="T76" s="51">
        <v>0</v>
      </c>
      <c r="U76" s="24"/>
      <c r="V76" s="56"/>
      <c r="W76" s="24" t="s">
        <v>260</v>
      </c>
      <c r="X76" s="51">
        <v>560</v>
      </c>
      <c r="Y76" s="24"/>
    </row>
    <row r="77" spans="1:25" x14ac:dyDescent="0.25">
      <c r="A77" s="12"/>
      <c r="B77" s="103" t="s">
        <v>394</v>
      </c>
      <c r="C77" s="54"/>
      <c r="D77" s="94">
        <v>2586</v>
      </c>
      <c r="E77" s="18"/>
      <c r="F77" s="36"/>
      <c r="G77" s="54"/>
      <c r="H77" s="94">
        <v>1109</v>
      </c>
      <c r="I77" s="18"/>
      <c r="J77" s="36"/>
      <c r="K77" s="54"/>
      <c r="L77" s="94">
        <v>1762</v>
      </c>
      <c r="M77" s="18"/>
      <c r="N77" s="36"/>
      <c r="O77" s="54"/>
      <c r="P77" s="94">
        <v>1337</v>
      </c>
      <c r="Q77" s="18"/>
      <c r="R77" s="36"/>
      <c r="S77" s="54"/>
      <c r="T77" s="55">
        <v>214</v>
      </c>
      <c r="U77" s="18"/>
      <c r="V77" s="36"/>
      <c r="W77" s="54"/>
      <c r="X77" s="94">
        <v>7008</v>
      </c>
      <c r="Y77" s="18"/>
    </row>
    <row r="78" spans="1:25" ht="15.75" thickBot="1" x14ac:dyDescent="0.3">
      <c r="A78" s="12"/>
      <c r="B78" s="66" t="s">
        <v>375</v>
      </c>
      <c r="C78" s="57" t="s">
        <v>260</v>
      </c>
      <c r="D78" s="58">
        <v>2752</v>
      </c>
      <c r="E78" s="24"/>
      <c r="F78" s="56"/>
      <c r="G78" s="57" t="s">
        <v>260</v>
      </c>
      <c r="H78" s="58">
        <v>1219</v>
      </c>
      <c r="I78" s="24"/>
      <c r="J78" s="56"/>
      <c r="K78" s="57" t="s">
        <v>260</v>
      </c>
      <c r="L78" s="58">
        <v>1964</v>
      </c>
      <c r="M78" s="24"/>
      <c r="N78" s="56"/>
      <c r="O78" s="57" t="s">
        <v>260</v>
      </c>
      <c r="P78" s="58">
        <v>1419</v>
      </c>
      <c r="Q78" s="24"/>
      <c r="R78" s="56"/>
      <c r="S78" s="57" t="s">
        <v>260</v>
      </c>
      <c r="T78" s="59">
        <v>214</v>
      </c>
      <c r="U78" s="24"/>
      <c r="V78" s="56"/>
      <c r="W78" s="57" t="s">
        <v>260</v>
      </c>
      <c r="X78" s="58">
        <v>7568</v>
      </c>
      <c r="Y78" s="24"/>
    </row>
    <row r="79" spans="1:25" ht="15.75" thickTop="1" x14ac:dyDescent="0.25">
      <c r="A79" s="12"/>
      <c r="B79" s="63"/>
      <c r="C79" s="104"/>
      <c r="D79" s="104"/>
      <c r="E79" s="18"/>
      <c r="F79" s="63"/>
      <c r="G79" s="104"/>
      <c r="H79" s="104"/>
      <c r="I79" s="18"/>
      <c r="J79" s="63"/>
      <c r="K79" s="104"/>
      <c r="L79" s="104"/>
      <c r="M79" s="18"/>
      <c r="N79" s="63"/>
      <c r="O79" s="104"/>
      <c r="P79" s="104"/>
      <c r="Q79" s="18"/>
      <c r="R79" s="63"/>
      <c r="S79" s="104"/>
      <c r="T79" s="104"/>
      <c r="U79" s="18"/>
      <c r="V79" s="63"/>
      <c r="W79" s="104"/>
      <c r="X79" s="104"/>
      <c r="Y79" s="18"/>
    </row>
    <row r="80" spans="1:25" x14ac:dyDescent="0.25">
      <c r="A80" s="12"/>
      <c r="B80" s="63" t="s">
        <v>395</v>
      </c>
      <c r="C80" s="18"/>
      <c r="D80" s="101"/>
      <c r="E80" s="18"/>
      <c r="F80" s="45"/>
      <c r="G80" s="18"/>
      <c r="H80" s="101"/>
      <c r="I80" s="18"/>
      <c r="J80" s="45"/>
      <c r="K80" s="18"/>
      <c r="L80" s="101"/>
      <c r="M80" s="18"/>
      <c r="N80" s="45"/>
      <c r="O80" s="18"/>
      <c r="P80" s="101"/>
      <c r="Q80" s="18"/>
      <c r="R80" s="45"/>
      <c r="S80" s="18"/>
      <c r="T80" s="101"/>
      <c r="U80" s="18"/>
      <c r="V80" s="45"/>
      <c r="W80" s="18"/>
      <c r="X80" s="101"/>
      <c r="Y80" s="18"/>
    </row>
    <row r="81" spans="1:25" ht="26.25" x14ac:dyDescent="0.25">
      <c r="A81" s="12"/>
      <c r="B81" s="103" t="s">
        <v>396</v>
      </c>
      <c r="C81" s="18" t="s">
        <v>260</v>
      </c>
      <c r="D81" s="52">
        <v>6623</v>
      </c>
      <c r="E81" s="18"/>
      <c r="F81" s="36"/>
      <c r="G81" s="18" t="s">
        <v>260</v>
      </c>
      <c r="H81" s="52">
        <v>2430</v>
      </c>
      <c r="I81" s="18"/>
      <c r="J81" s="36"/>
      <c r="K81" s="18" t="s">
        <v>260</v>
      </c>
      <c r="L81" s="52">
        <v>2554</v>
      </c>
      <c r="M81" s="18"/>
      <c r="N81" s="36"/>
      <c r="O81" s="18" t="s">
        <v>260</v>
      </c>
      <c r="P81" s="53">
        <v>363</v>
      </c>
      <c r="Q81" s="18"/>
      <c r="R81" s="36"/>
      <c r="S81" s="18" t="s">
        <v>260</v>
      </c>
      <c r="T81" s="53">
        <v>0</v>
      </c>
      <c r="U81" s="18"/>
      <c r="V81" s="36"/>
      <c r="W81" s="18" t="s">
        <v>260</v>
      </c>
      <c r="X81" s="52">
        <v>11970</v>
      </c>
      <c r="Y81" s="18"/>
    </row>
    <row r="82" spans="1:25" ht="26.25" x14ac:dyDescent="0.25">
      <c r="A82" s="12"/>
      <c r="B82" s="102" t="s">
        <v>397</v>
      </c>
      <c r="C82" s="77"/>
      <c r="D82" s="78">
        <v>210739</v>
      </c>
      <c r="E82" s="24"/>
      <c r="F82" s="56"/>
      <c r="G82" s="77"/>
      <c r="H82" s="78">
        <v>102593</v>
      </c>
      <c r="I82" s="24"/>
      <c r="J82" s="56"/>
      <c r="K82" s="77"/>
      <c r="L82" s="78">
        <v>167597</v>
      </c>
      <c r="M82" s="24"/>
      <c r="N82" s="56"/>
      <c r="O82" s="77"/>
      <c r="P82" s="78">
        <v>137785</v>
      </c>
      <c r="Q82" s="24"/>
      <c r="R82" s="56"/>
      <c r="S82" s="77"/>
      <c r="T82" s="86">
        <v>0</v>
      </c>
      <c r="U82" s="24"/>
      <c r="V82" s="56"/>
      <c r="W82" s="77"/>
      <c r="X82" s="78">
        <v>618714</v>
      </c>
      <c r="Y82" s="24"/>
    </row>
    <row r="83" spans="1:25" ht="15.75" thickBot="1" x14ac:dyDescent="0.3">
      <c r="A83" s="12"/>
      <c r="B83" s="63" t="s">
        <v>398</v>
      </c>
      <c r="C83" s="79" t="s">
        <v>260</v>
      </c>
      <c r="D83" s="80">
        <v>217362</v>
      </c>
      <c r="E83" s="18"/>
      <c r="F83" s="36"/>
      <c r="G83" s="79" t="s">
        <v>260</v>
      </c>
      <c r="H83" s="80">
        <v>105023</v>
      </c>
      <c r="I83" s="18"/>
      <c r="J83" s="36"/>
      <c r="K83" s="79" t="s">
        <v>260</v>
      </c>
      <c r="L83" s="80">
        <v>170151</v>
      </c>
      <c r="M83" s="18"/>
      <c r="N83" s="36"/>
      <c r="O83" s="79" t="s">
        <v>260</v>
      </c>
      <c r="P83" s="80">
        <v>138148</v>
      </c>
      <c r="Q83" s="18"/>
      <c r="R83" s="36"/>
      <c r="S83" s="79" t="s">
        <v>260</v>
      </c>
      <c r="T83" s="87">
        <v>0</v>
      </c>
      <c r="U83" s="18"/>
      <c r="V83" s="36"/>
      <c r="W83" s="79" t="s">
        <v>260</v>
      </c>
      <c r="X83" s="80">
        <v>630684</v>
      </c>
      <c r="Y83" s="18"/>
    </row>
    <row r="84" spans="1:25" ht="15.75" thickTop="1" x14ac:dyDescent="0.25">
      <c r="A84" s="12"/>
      <c r="B84" s="90"/>
      <c r="C84" s="90"/>
      <c r="D84" s="90"/>
      <c r="E84" s="90"/>
      <c r="F84" s="90"/>
      <c r="G84" s="90"/>
      <c r="H84" s="90"/>
      <c r="I84" s="90"/>
      <c r="J84" s="90"/>
      <c r="K84" s="90"/>
      <c r="L84" s="90"/>
      <c r="M84" s="90"/>
      <c r="N84" s="90"/>
      <c r="O84" s="90"/>
      <c r="P84" s="90"/>
      <c r="Q84" s="90"/>
      <c r="R84" s="90"/>
      <c r="S84" s="90"/>
      <c r="T84" s="90"/>
      <c r="U84" s="90"/>
      <c r="V84" s="90"/>
      <c r="W84" s="90"/>
      <c r="X84" s="90"/>
      <c r="Y84" s="90"/>
    </row>
    <row r="85" spans="1:25" x14ac:dyDescent="0.25">
      <c r="A85" s="12" t="s">
        <v>1008</v>
      </c>
      <c r="B85" s="90" t="s">
        <v>399</v>
      </c>
      <c r="C85" s="90"/>
      <c r="D85" s="90"/>
      <c r="E85" s="90"/>
      <c r="F85" s="90"/>
      <c r="G85" s="90"/>
      <c r="H85" s="90"/>
      <c r="I85" s="90"/>
      <c r="J85" s="90"/>
      <c r="K85" s="90"/>
      <c r="L85" s="90"/>
      <c r="M85" s="90"/>
      <c r="N85" s="90"/>
      <c r="O85" s="90"/>
      <c r="P85" s="90"/>
      <c r="Q85" s="90"/>
      <c r="R85" s="90"/>
      <c r="S85" s="90"/>
      <c r="T85" s="90"/>
      <c r="U85" s="90"/>
      <c r="V85" s="90"/>
      <c r="W85" s="90"/>
      <c r="X85" s="90"/>
      <c r="Y85" s="90"/>
    </row>
    <row r="86" spans="1:25" ht="15.75" x14ac:dyDescent="0.25">
      <c r="A86" s="12"/>
      <c r="B86" s="91"/>
      <c r="C86" s="91"/>
      <c r="D86" s="91"/>
      <c r="E86" s="91"/>
      <c r="F86" s="91"/>
      <c r="G86" s="91"/>
      <c r="H86" s="91"/>
      <c r="I86" s="91"/>
      <c r="J86" s="91"/>
      <c r="K86" s="91"/>
      <c r="L86" s="91"/>
      <c r="M86" s="91"/>
      <c r="N86" s="91"/>
      <c r="O86" s="91"/>
      <c r="P86" s="91"/>
      <c r="Q86" s="91"/>
      <c r="R86" s="91"/>
      <c r="S86" s="91"/>
      <c r="T86" s="91"/>
      <c r="U86" s="91"/>
      <c r="V86" s="91"/>
      <c r="W86" s="91"/>
      <c r="X86" s="91"/>
      <c r="Y86" s="91"/>
    </row>
    <row r="87" spans="1:25" x14ac:dyDescent="0.25">
      <c r="A87" s="12"/>
      <c r="B87" s="93"/>
      <c r="C87" s="60" t="s">
        <v>400</v>
      </c>
      <c r="D87" s="60"/>
      <c r="E87" s="18"/>
      <c r="F87" s="63"/>
      <c r="G87" s="60" t="s">
        <v>401</v>
      </c>
      <c r="H87" s="60"/>
      <c r="I87" s="18"/>
      <c r="J87" s="63"/>
      <c r="K87" s="60" t="s">
        <v>402</v>
      </c>
      <c r="L87" s="60"/>
      <c r="M87" s="18"/>
      <c r="N87" s="63"/>
      <c r="O87" s="60" t="s">
        <v>403</v>
      </c>
      <c r="P87" s="60"/>
      <c r="Q87" s="18"/>
      <c r="R87" s="63"/>
      <c r="S87" s="60" t="s">
        <v>404</v>
      </c>
      <c r="T87" s="60"/>
      <c r="U87" s="18"/>
    </row>
    <row r="88" spans="1:25" x14ac:dyDescent="0.25">
      <c r="A88" s="12"/>
      <c r="B88" s="97">
        <v>42004</v>
      </c>
      <c r="C88" s="61" t="s">
        <v>405</v>
      </c>
      <c r="D88" s="61"/>
      <c r="E88" s="18"/>
      <c r="F88" s="45"/>
      <c r="G88" s="61" t="s">
        <v>406</v>
      </c>
      <c r="H88" s="61"/>
      <c r="I88" s="18"/>
      <c r="J88" s="45"/>
      <c r="K88" s="61" t="s">
        <v>407</v>
      </c>
      <c r="L88" s="61"/>
      <c r="M88" s="18"/>
      <c r="N88" s="45"/>
      <c r="O88" s="61" t="s">
        <v>406</v>
      </c>
      <c r="P88" s="61"/>
      <c r="Q88" s="18"/>
      <c r="R88" s="63"/>
      <c r="S88" s="61" t="s">
        <v>408</v>
      </c>
      <c r="T88" s="61"/>
      <c r="U88" s="18"/>
    </row>
    <row r="89" spans="1:25" x14ac:dyDescent="0.25">
      <c r="A89" s="12"/>
      <c r="B89" s="63" t="s">
        <v>409</v>
      </c>
      <c r="C89" s="47"/>
      <c r="D89" s="47"/>
      <c r="E89" s="18"/>
      <c r="F89" s="63"/>
      <c r="G89" s="47"/>
      <c r="H89" s="47"/>
      <c r="I89" s="18"/>
      <c r="J89" s="63"/>
      <c r="K89" s="47"/>
      <c r="L89" s="47"/>
      <c r="M89" s="18"/>
      <c r="N89" s="63"/>
      <c r="O89" s="47"/>
      <c r="P89" s="47"/>
      <c r="Q89" s="18"/>
      <c r="R89" s="63"/>
      <c r="S89" s="47"/>
      <c r="T89" s="47"/>
      <c r="U89" s="18"/>
    </row>
    <row r="90" spans="1:25" x14ac:dyDescent="0.25">
      <c r="A90" s="12"/>
      <c r="B90" s="76" t="s">
        <v>344</v>
      </c>
      <c r="C90" s="18"/>
      <c r="D90" s="18"/>
      <c r="E90" s="18"/>
      <c r="F90" s="63"/>
      <c r="G90" s="18"/>
      <c r="H90" s="18"/>
      <c r="I90" s="18"/>
      <c r="J90" s="63"/>
      <c r="K90" s="18"/>
      <c r="L90" s="18"/>
      <c r="M90" s="18"/>
      <c r="N90" s="63"/>
      <c r="O90" s="18"/>
      <c r="P90" s="18"/>
      <c r="Q90" s="18"/>
      <c r="R90" s="63"/>
      <c r="S90" s="18"/>
      <c r="T90" s="18"/>
      <c r="U90" s="18"/>
    </row>
    <row r="91" spans="1:25" x14ac:dyDescent="0.25">
      <c r="A91" s="12"/>
      <c r="B91" s="105" t="s">
        <v>345</v>
      </c>
      <c r="C91" s="18" t="s">
        <v>260</v>
      </c>
      <c r="D91" s="52">
        <v>2448</v>
      </c>
      <c r="E91" s="18"/>
      <c r="F91" s="36"/>
      <c r="G91" s="18" t="s">
        <v>260</v>
      </c>
      <c r="H91" s="52">
        <v>2318</v>
      </c>
      <c r="I91" s="18"/>
      <c r="J91" s="36"/>
      <c r="K91" s="18" t="s">
        <v>260</v>
      </c>
      <c r="L91" s="53">
        <v>0</v>
      </c>
      <c r="M91" s="18"/>
      <c r="N91" s="36"/>
      <c r="O91" s="18" t="s">
        <v>260</v>
      </c>
      <c r="P91" s="52">
        <v>1860</v>
      </c>
      <c r="Q91" s="18"/>
      <c r="R91" s="63"/>
      <c r="S91" s="18" t="s">
        <v>260</v>
      </c>
      <c r="T91" s="53">
        <v>46</v>
      </c>
      <c r="U91" s="18"/>
    </row>
    <row r="92" spans="1:25" x14ac:dyDescent="0.25">
      <c r="A92" s="12"/>
      <c r="B92" s="95" t="s">
        <v>346</v>
      </c>
      <c r="C92" s="24"/>
      <c r="D92" s="51">
        <v>391</v>
      </c>
      <c r="E92" s="24"/>
      <c r="F92" s="56"/>
      <c r="G92" s="24"/>
      <c r="H92" s="51">
        <v>391</v>
      </c>
      <c r="I92" s="24"/>
      <c r="J92" s="56"/>
      <c r="K92" s="24"/>
      <c r="L92" s="51">
        <v>0</v>
      </c>
      <c r="M92" s="24"/>
      <c r="N92" s="56"/>
      <c r="O92" s="24"/>
      <c r="P92" s="51">
        <v>653</v>
      </c>
      <c r="Q92" s="24"/>
      <c r="R92" s="66"/>
      <c r="S92" s="24"/>
      <c r="T92" s="51">
        <v>20</v>
      </c>
      <c r="U92" s="24"/>
    </row>
    <row r="93" spans="1:25" x14ac:dyDescent="0.25">
      <c r="A93" s="12"/>
      <c r="B93" s="76" t="s">
        <v>348</v>
      </c>
      <c r="C93" s="18"/>
      <c r="D93" s="53">
        <v>531</v>
      </c>
      <c r="E93" s="18"/>
      <c r="F93" s="36"/>
      <c r="G93" s="18"/>
      <c r="H93" s="53">
        <v>511</v>
      </c>
      <c r="I93" s="18"/>
      <c r="J93" s="36"/>
      <c r="K93" s="18"/>
      <c r="L93" s="53">
        <v>0</v>
      </c>
      <c r="M93" s="18"/>
      <c r="N93" s="36"/>
      <c r="O93" s="18"/>
      <c r="P93" s="52">
        <v>1273</v>
      </c>
      <c r="Q93" s="18"/>
      <c r="R93" s="63"/>
      <c r="S93" s="18"/>
      <c r="T93" s="53">
        <v>22</v>
      </c>
      <c r="U93" s="18"/>
    </row>
    <row r="94" spans="1:25" x14ac:dyDescent="0.25">
      <c r="A94" s="12"/>
      <c r="B94" s="75" t="s">
        <v>349</v>
      </c>
      <c r="C94" s="24"/>
      <c r="D94" s="51"/>
      <c r="E94" s="24"/>
      <c r="F94" s="56"/>
      <c r="G94" s="24"/>
      <c r="H94" s="51"/>
      <c r="I94" s="24"/>
      <c r="J94" s="56"/>
      <c r="K94" s="24"/>
      <c r="L94" s="51"/>
      <c r="M94" s="24"/>
      <c r="N94" s="56"/>
      <c r="O94" s="24"/>
      <c r="P94" s="51"/>
      <c r="Q94" s="24"/>
      <c r="R94" s="66"/>
      <c r="S94" s="24"/>
      <c r="T94" s="24"/>
      <c r="U94" s="24"/>
    </row>
    <row r="95" spans="1:25" x14ac:dyDescent="0.25">
      <c r="A95" s="12"/>
      <c r="B95" s="105" t="s">
        <v>350</v>
      </c>
      <c r="C95" s="18"/>
      <c r="D95" s="52">
        <v>2421</v>
      </c>
      <c r="E95" s="18"/>
      <c r="F95" s="36"/>
      <c r="G95" s="18"/>
      <c r="H95" s="52">
        <v>2156</v>
      </c>
      <c r="I95" s="18"/>
      <c r="J95" s="36"/>
      <c r="K95" s="18"/>
      <c r="L95" s="53">
        <v>0</v>
      </c>
      <c r="M95" s="18"/>
      <c r="N95" s="36"/>
      <c r="O95" s="18"/>
      <c r="P95" s="52">
        <v>1804</v>
      </c>
      <c r="Q95" s="18"/>
      <c r="R95" s="63"/>
      <c r="S95" s="18"/>
      <c r="T95" s="53">
        <v>79</v>
      </c>
      <c r="U95" s="18"/>
    </row>
    <row r="96" spans="1:25" x14ac:dyDescent="0.25">
      <c r="A96" s="12"/>
      <c r="B96" s="95" t="s">
        <v>351</v>
      </c>
      <c r="C96" s="24"/>
      <c r="D96" s="51">
        <v>476</v>
      </c>
      <c r="E96" s="24"/>
      <c r="F96" s="56"/>
      <c r="G96" s="24"/>
      <c r="H96" s="51">
        <v>251</v>
      </c>
      <c r="I96" s="24"/>
      <c r="J96" s="56"/>
      <c r="K96" s="24"/>
      <c r="L96" s="51">
        <v>0</v>
      </c>
      <c r="M96" s="24"/>
      <c r="N96" s="56"/>
      <c r="O96" s="24"/>
      <c r="P96" s="51">
        <v>263</v>
      </c>
      <c r="Q96" s="24"/>
      <c r="R96" s="66"/>
      <c r="S96" s="24"/>
      <c r="T96" s="51">
        <v>13</v>
      </c>
      <c r="U96" s="24"/>
    </row>
    <row r="97" spans="1:25" x14ac:dyDescent="0.25">
      <c r="A97" s="12"/>
      <c r="B97" s="76" t="s">
        <v>352</v>
      </c>
      <c r="C97" s="54"/>
      <c r="D97" s="55">
        <v>185</v>
      </c>
      <c r="E97" s="18"/>
      <c r="F97" s="36"/>
      <c r="G97" s="54"/>
      <c r="H97" s="55">
        <v>93</v>
      </c>
      <c r="I97" s="18"/>
      <c r="J97" s="36"/>
      <c r="K97" s="54"/>
      <c r="L97" s="55">
        <v>0</v>
      </c>
      <c r="M97" s="18"/>
      <c r="N97" s="36"/>
      <c r="O97" s="54"/>
      <c r="P97" s="55">
        <v>166</v>
      </c>
      <c r="Q97" s="18"/>
      <c r="R97" s="63"/>
      <c r="S97" s="54"/>
      <c r="T97" s="55">
        <v>4</v>
      </c>
      <c r="U97" s="18"/>
    </row>
    <row r="98" spans="1:25" x14ac:dyDescent="0.25">
      <c r="A98" s="12"/>
      <c r="B98" s="75" t="s">
        <v>355</v>
      </c>
      <c r="C98" s="106"/>
      <c r="D98" s="107">
        <v>6452</v>
      </c>
      <c r="E98" s="24"/>
      <c r="F98" s="56"/>
      <c r="G98" s="106"/>
      <c r="H98" s="107">
        <v>5720</v>
      </c>
      <c r="I98" s="24"/>
      <c r="J98" s="56"/>
      <c r="K98" s="106"/>
      <c r="L98" s="108">
        <v>0</v>
      </c>
      <c r="M98" s="24"/>
      <c r="N98" s="56"/>
      <c r="O98" s="106"/>
      <c r="P98" s="107">
        <v>6019</v>
      </c>
      <c r="Q98" s="24"/>
      <c r="R98" s="66"/>
      <c r="S98" s="106"/>
      <c r="T98" s="108">
        <v>184</v>
      </c>
      <c r="U98" s="24"/>
    </row>
    <row r="99" spans="1:25" x14ac:dyDescent="0.25">
      <c r="A99" s="12"/>
      <c r="B99" s="63"/>
      <c r="C99" s="47"/>
      <c r="D99" s="49"/>
      <c r="E99" s="18"/>
      <c r="F99" s="36"/>
      <c r="G99" s="47"/>
      <c r="H99" s="49"/>
      <c r="I99" s="18"/>
      <c r="J99" s="36"/>
      <c r="K99" s="47"/>
      <c r="L99" s="49"/>
      <c r="M99" s="18"/>
      <c r="N99" s="36"/>
      <c r="O99" s="47"/>
      <c r="P99" s="49"/>
      <c r="Q99" s="18"/>
      <c r="R99" s="63"/>
      <c r="S99" s="47"/>
      <c r="T99" s="47"/>
      <c r="U99" s="18"/>
    </row>
    <row r="100" spans="1:25" x14ac:dyDescent="0.25">
      <c r="A100" s="12"/>
      <c r="B100" s="63" t="s">
        <v>410</v>
      </c>
      <c r="C100" s="18"/>
      <c r="D100" s="53"/>
      <c r="E100" s="18"/>
      <c r="F100" s="36"/>
      <c r="G100" s="18"/>
      <c r="H100" s="53"/>
      <c r="I100" s="18"/>
      <c r="J100" s="36"/>
      <c r="K100" s="18"/>
      <c r="L100" s="53"/>
      <c r="M100" s="18"/>
      <c r="N100" s="36"/>
      <c r="O100" s="18"/>
      <c r="P100" s="53"/>
      <c r="Q100" s="18"/>
      <c r="R100" s="63"/>
      <c r="S100" s="18"/>
      <c r="T100" s="18"/>
      <c r="U100" s="18"/>
    </row>
    <row r="101" spans="1:25" x14ac:dyDescent="0.25">
      <c r="A101" s="12"/>
      <c r="B101" s="76" t="s">
        <v>344</v>
      </c>
      <c r="C101" s="18"/>
      <c r="D101" s="53"/>
      <c r="E101" s="18"/>
      <c r="F101" s="36"/>
      <c r="G101" s="18"/>
      <c r="H101" s="53"/>
      <c r="I101" s="18"/>
      <c r="J101" s="36"/>
      <c r="K101" s="18"/>
      <c r="L101" s="53"/>
      <c r="M101" s="18"/>
      <c r="N101" s="36"/>
      <c r="O101" s="18"/>
      <c r="P101" s="53"/>
      <c r="Q101" s="18"/>
      <c r="R101" s="63"/>
      <c r="S101" s="18"/>
      <c r="T101" s="18"/>
      <c r="U101" s="18"/>
    </row>
    <row r="102" spans="1:25" x14ac:dyDescent="0.25">
      <c r="A102" s="12"/>
      <c r="B102" s="95" t="s">
        <v>345</v>
      </c>
      <c r="C102" s="24"/>
      <c r="D102" s="50">
        <v>2882</v>
      </c>
      <c r="E102" s="24"/>
      <c r="F102" s="56"/>
      <c r="G102" s="24"/>
      <c r="H102" s="50">
        <v>2882</v>
      </c>
      <c r="I102" s="24"/>
      <c r="J102" s="56"/>
      <c r="K102" s="24"/>
      <c r="L102" s="51">
        <v>446</v>
      </c>
      <c r="M102" s="24"/>
      <c r="N102" s="56"/>
      <c r="O102" s="24"/>
      <c r="P102" s="50">
        <v>2104</v>
      </c>
      <c r="Q102" s="24"/>
      <c r="R102" s="66"/>
      <c r="S102" s="24"/>
      <c r="T102" s="51">
        <v>94</v>
      </c>
      <c r="U102" s="24"/>
    </row>
    <row r="103" spans="1:25" x14ac:dyDescent="0.25">
      <c r="A103" s="12"/>
      <c r="B103" s="105" t="s">
        <v>346</v>
      </c>
      <c r="C103" s="18"/>
      <c r="D103" s="52">
        <v>1548</v>
      </c>
      <c r="E103" s="18"/>
      <c r="F103" s="36"/>
      <c r="G103" s="18"/>
      <c r="H103" s="52">
        <v>1548</v>
      </c>
      <c r="I103" s="18"/>
      <c r="J103" s="36"/>
      <c r="K103" s="18"/>
      <c r="L103" s="53">
        <v>68</v>
      </c>
      <c r="M103" s="18"/>
      <c r="N103" s="36"/>
      <c r="O103" s="18"/>
      <c r="P103" s="52">
        <v>1570</v>
      </c>
      <c r="Q103" s="18"/>
      <c r="R103" s="63"/>
      <c r="S103" s="18"/>
      <c r="T103" s="53">
        <v>81</v>
      </c>
      <c r="U103" s="18"/>
    </row>
    <row r="104" spans="1:25" x14ac:dyDescent="0.25">
      <c r="A104" s="12"/>
      <c r="B104" s="75" t="s">
        <v>348</v>
      </c>
      <c r="C104" s="24"/>
      <c r="D104" s="50">
        <v>1444</v>
      </c>
      <c r="E104" s="24"/>
      <c r="F104" s="56"/>
      <c r="G104" s="24"/>
      <c r="H104" s="50">
        <v>1429</v>
      </c>
      <c r="I104" s="24"/>
      <c r="J104" s="56"/>
      <c r="K104" s="24"/>
      <c r="L104" s="51">
        <v>272</v>
      </c>
      <c r="M104" s="24"/>
      <c r="N104" s="56"/>
      <c r="O104" s="24"/>
      <c r="P104" s="51">
        <v>818</v>
      </c>
      <c r="Q104" s="24"/>
      <c r="R104" s="66"/>
      <c r="S104" s="24"/>
      <c r="T104" s="51">
        <v>2</v>
      </c>
      <c r="U104" s="24"/>
    </row>
    <row r="105" spans="1:25" x14ac:dyDescent="0.25">
      <c r="A105" s="12"/>
      <c r="B105" s="76" t="s">
        <v>349</v>
      </c>
      <c r="C105" s="18"/>
      <c r="D105" s="53"/>
      <c r="E105" s="18"/>
      <c r="F105" s="36"/>
      <c r="G105" s="18"/>
      <c r="H105" s="53"/>
      <c r="I105" s="18"/>
      <c r="J105" s="36"/>
      <c r="K105" s="18"/>
      <c r="L105" s="53"/>
      <c r="M105" s="18"/>
      <c r="N105" s="36"/>
      <c r="O105" s="18"/>
      <c r="P105" s="53"/>
      <c r="Q105" s="18"/>
      <c r="R105" s="63"/>
      <c r="S105" s="18"/>
      <c r="T105" s="18"/>
      <c r="U105" s="18"/>
    </row>
    <row r="106" spans="1:25" x14ac:dyDescent="0.25">
      <c r="A106" s="12"/>
      <c r="B106" s="95" t="s">
        <v>350</v>
      </c>
      <c r="C106" s="24"/>
      <c r="D106" s="51">
        <v>944</v>
      </c>
      <c r="E106" s="24"/>
      <c r="F106" s="56"/>
      <c r="G106" s="24"/>
      <c r="H106" s="51">
        <v>928</v>
      </c>
      <c r="I106" s="24"/>
      <c r="J106" s="56"/>
      <c r="K106" s="24"/>
      <c r="L106" s="51">
        <v>85</v>
      </c>
      <c r="M106" s="24"/>
      <c r="N106" s="56"/>
      <c r="O106" s="24"/>
      <c r="P106" s="50">
        <v>1207</v>
      </c>
      <c r="Q106" s="24"/>
      <c r="R106" s="66"/>
      <c r="S106" s="24"/>
      <c r="T106" s="51">
        <v>41</v>
      </c>
      <c r="U106" s="24"/>
    </row>
    <row r="107" spans="1:25" x14ac:dyDescent="0.25">
      <c r="A107" s="12"/>
      <c r="B107" s="105" t="s">
        <v>351</v>
      </c>
      <c r="C107" s="18"/>
      <c r="D107" s="53">
        <v>90</v>
      </c>
      <c r="E107" s="18"/>
      <c r="F107" s="36"/>
      <c r="G107" s="18"/>
      <c r="H107" s="53">
        <v>90</v>
      </c>
      <c r="I107" s="18"/>
      <c r="J107" s="36"/>
      <c r="K107" s="18"/>
      <c r="L107" s="53">
        <v>3</v>
      </c>
      <c r="M107" s="18"/>
      <c r="N107" s="36"/>
      <c r="O107" s="18"/>
      <c r="P107" s="53">
        <v>113</v>
      </c>
      <c r="Q107" s="18"/>
      <c r="R107" s="63"/>
      <c r="S107" s="18"/>
      <c r="T107" s="53">
        <v>5</v>
      </c>
      <c r="U107" s="18"/>
    </row>
    <row r="108" spans="1:25" x14ac:dyDescent="0.25">
      <c r="A108" s="12"/>
      <c r="B108" s="75" t="s">
        <v>352</v>
      </c>
      <c r="C108" s="77"/>
      <c r="D108" s="86">
        <v>0</v>
      </c>
      <c r="E108" s="24"/>
      <c r="F108" s="56"/>
      <c r="G108" s="77"/>
      <c r="H108" s="86">
        <v>0</v>
      </c>
      <c r="I108" s="24"/>
      <c r="J108" s="56"/>
      <c r="K108" s="77"/>
      <c r="L108" s="86">
        <v>0</v>
      </c>
      <c r="M108" s="24"/>
      <c r="N108" s="56"/>
      <c r="O108" s="77"/>
      <c r="P108" s="86">
        <v>2</v>
      </c>
      <c r="Q108" s="24"/>
      <c r="R108" s="66"/>
      <c r="S108" s="77"/>
      <c r="T108" s="86">
        <v>0</v>
      </c>
      <c r="U108" s="24"/>
    </row>
    <row r="109" spans="1:25" x14ac:dyDescent="0.25">
      <c r="A109" s="12"/>
      <c r="B109" s="76" t="s">
        <v>355</v>
      </c>
      <c r="C109" s="109"/>
      <c r="D109" s="110">
        <v>6908</v>
      </c>
      <c r="E109" s="18"/>
      <c r="F109" s="36"/>
      <c r="G109" s="109"/>
      <c r="H109" s="110">
        <v>6877</v>
      </c>
      <c r="I109" s="18"/>
      <c r="J109" s="36"/>
      <c r="K109" s="109"/>
      <c r="L109" s="111">
        <v>874</v>
      </c>
      <c r="M109" s="18"/>
      <c r="N109" s="36"/>
      <c r="O109" s="109"/>
      <c r="P109" s="110">
        <v>5814</v>
      </c>
      <c r="Q109" s="18"/>
      <c r="R109" s="63"/>
      <c r="S109" s="109"/>
      <c r="T109" s="111">
        <v>223</v>
      </c>
      <c r="U109" s="18"/>
    </row>
    <row r="110" spans="1:25" ht="15.75" thickBot="1" x14ac:dyDescent="0.3">
      <c r="A110" s="12"/>
      <c r="B110" s="66" t="s">
        <v>127</v>
      </c>
      <c r="C110" s="57" t="s">
        <v>260</v>
      </c>
      <c r="D110" s="58">
        <v>13360</v>
      </c>
      <c r="E110" s="24"/>
      <c r="F110" s="56"/>
      <c r="G110" s="57" t="s">
        <v>260</v>
      </c>
      <c r="H110" s="58">
        <v>12597</v>
      </c>
      <c r="I110" s="24"/>
      <c r="J110" s="56"/>
      <c r="K110" s="57" t="s">
        <v>260</v>
      </c>
      <c r="L110" s="59">
        <v>874</v>
      </c>
      <c r="M110" s="24"/>
      <c r="N110" s="56"/>
      <c r="O110" s="57" t="s">
        <v>260</v>
      </c>
      <c r="P110" s="58">
        <v>11833</v>
      </c>
      <c r="Q110" s="24"/>
      <c r="R110" s="66"/>
      <c r="S110" s="57" t="s">
        <v>260</v>
      </c>
      <c r="T110" s="59">
        <v>407</v>
      </c>
      <c r="U110" s="24"/>
    </row>
    <row r="111" spans="1:25" ht="16.5" thickTop="1" x14ac:dyDescent="0.25">
      <c r="A111" s="12"/>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row>
    <row r="112" spans="1:25" x14ac:dyDescent="0.25">
      <c r="A112" s="12"/>
      <c r="B112" s="93"/>
      <c r="C112" s="60" t="s">
        <v>400</v>
      </c>
      <c r="D112" s="60"/>
      <c r="E112" s="18"/>
      <c r="F112" s="63"/>
      <c r="G112" s="60" t="s">
        <v>401</v>
      </c>
      <c r="H112" s="60"/>
      <c r="I112" s="18"/>
      <c r="J112" s="63"/>
      <c r="K112" s="60" t="s">
        <v>402</v>
      </c>
      <c r="L112" s="60"/>
      <c r="M112" s="18"/>
      <c r="N112" s="63"/>
      <c r="O112" s="60" t="s">
        <v>403</v>
      </c>
      <c r="P112" s="60"/>
      <c r="Q112" s="18"/>
      <c r="R112" s="63"/>
      <c r="S112" s="60" t="s">
        <v>404</v>
      </c>
      <c r="T112" s="60"/>
      <c r="U112" s="18"/>
    </row>
    <row r="113" spans="1:21" x14ac:dyDescent="0.25">
      <c r="A113" s="12"/>
      <c r="B113" s="97">
        <v>41639</v>
      </c>
      <c r="C113" s="61" t="s">
        <v>405</v>
      </c>
      <c r="D113" s="61"/>
      <c r="E113" s="18"/>
      <c r="F113" s="45"/>
      <c r="G113" s="61" t="s">
        <v>406</v>
      </c>
      <c r="H113" s="61"/>
      <c r="I113" s="18"/>
      <c r="J113" s="45"/>
      <c r="K113" s="61" t="s">
        <v>407</v>
      </c>
      <c r="L113" s="61"/>
      <c r="M113" s="18"/>
      <c r="N113" s="45"/>
      <c r="O113" s="61" t="s">
        <v>406</v>
      </c>
      <c r="P113" s="61"/>
      <c r="Q113" s="18"/>
      <c r="R113" s="63"/>
      <c r="S113" s="61" t="s">
        <v>408</v>
      </c>
      <c r="T113" s="61"/>
      <c r="U113" s="18"/>
    </row>
    <row r="114" spans="1:21" x14ac:dyDescent="0.25">
      <c r="A114" s="12"/>
      <c r="B114" s="63" t="s">
        <v>409</v>
      </c>
      <c r="C114" s="47"/>
      <c r="D114" s="47"/>
      <c r="E114" s="18"/>
      <c r="F114" s="63"/>
      <c r="G114" s="47"/>
      <c r="H114" s="47"/>
      <c r="I114" s="18"/>
      <c r="J114" s="63"/>
      <c r="K114" s="47"/>
      <c r="L114" s="47"/>
      <c r="M114" s="18"/>
      <c r="N114" s="63"/>
      <c r="O114" s="47"/>
      <c r="P114" s="47"/>
      <c r="Q114" s="18"/>
      <c r="R114" s="63"/>
      <c r="S114" s="47"/>
      <c r="T114" s="47"/>
      <c r="U114" s="18"/>
    </row>
    <row r="115" spans="1:21" x14ac:dyDescent="0.25">
      <c r="A115" s="12"/>
      <c r="B115" s="76" t="s">
        <v>344</v>
      </c>
      <c r="C115" s="18"/>
      <c r="D115" s="18"/>
      <c r="E115" s="18"/>
      <c r="F115" s="63"/>
      <c r="G115" s="18"/>
      <c r="H115" s="18"/>
      <c r="I115" s="18"/>
      <c r="J115" s="63"/>
      <c r="K115" s="18"/>
      <c r="L115" s="18"/>
      <c r="M115" s="18"/>
      <c r="N115" s="63"/>
      <c r="O115" s="18"/>
      <c r="P115" s="18"/>
      <c r="Q115" s="18"/>
      <c r="R115" s="63"/>
      <c r="S115" s="18"/>
      <c r="T115" s="18"/>
      <c r="U115" s="18"/>
    </row>
    <row r="116" spans="1:21" x14ac:dyDescent="0.25">
      <c r="A116" s="12"/>
      <c r="B116" s="95" t="s">
        <v>345</v>
      </c>
      <c r="C116" s="24" t="s">
        <v>260</v>
      </c>
      <c r="D116" s="50">
        <v>4302</v>
      </c>
      <c r="E116" s="24"/>
      <c r="F116" s="56"/>
      <c r="G116" s="24" t="s">
        <v>260</v>
      </c>
      <c r="H116" s="50">
        <v>3762</v>
      </c>
      <c r="I116" s="24"/>
      <c r="J116" s="56"/>
      <c r="K116" s="24" t="s">
        <v>260</v>
      </c>
      <c r="L116" s="51">
        <v>0</v>
      </c>
      <c r="M116" s="24"/>
      <c r="N116" s="56"/>
      <c r="O116" s="24" t="s">
        <v>260</v>
      </c>
      <c r="P116" s="50">
        <v>2643</v>
      </c>
      <c r="Q116" s="24"/>
      <c r="R116" s="63"/>
      <c r="S116" s="24" t="s">
        <v>260</v>
      </c>
      <c r="T116" s="51">
        <v>137</v>
      </c>
      <c r="U116" s="24"/>
    </row>
    <row r="117" spans="1:21" x14ac:dyDescent="0.25">
      <c r="A117" s="12"/>
      <c r="B117" s="105" t="s">
        <v>346</v>
      </c>
      <c r="C117" s="18"/>
      <c r="D117" s="53">
        <v>491</v>
      </c>
      <c r="E117" s="18"/>
      <c r="F117" s="36"/>
      <c r="G117" s="18"/>
      <c r="H117" s="53">
        <v>389</v>
      </c>
      <c r="I117" s="18"/>
      <c r="J117" s="36"/>
      <c r="K117" s="18"/>
      <c r="L117" s="53">
        <v>0</v>
      </c>
      <c r="M117" s="18"/>
      <c r="N117" s="36"/>
      <c r="O117" s="18"/>
      <c r="P117" s="53">
        <v>438</v>
      </c>
      <c r="Q117" s="18"/>
      <c r="R117" s="63"/>
      <c r="S117" s="18"/>
      <c r="T117" s="53">
        <v>0</v>
      </c>
      <c r="U117" s="18"/>
    </row>
    <row r="118" spans="1:21" x14ac:dyDescent="0.25">
      <c r="A118" s="12"/>
      <c r="B118" s="75" t="s">
        <v>348</v>
      </c>
      <c r="C118" s="24"/>
      <c r="D118" s="50">
        <v>1007</v>
      </c>
      <c r="E118" s="24"/>
      <c r="F118" s="56"/>
      <c r="G118" s="24"/>
      <c r="H118" s="51">
        <v>971</v>
      </c>
      <c r="I118" s="24"/>
      <c r="J118" s="56"/>
      <c r="K118" s="24"/>
      <c r="L118" s="51">
        <v>0</v>
      </c>
      <c r="M118" s="24"/>
      <c r="N118" s="56"/>
      <c r="O118" s="24"/>
      <c r="P118" s="50">
        <v>1363</v>
      </c>
      <c r="Q118" s="24"/>
      <c r="R118" s="66"/>
      <c r="S118" s="24"/>
      <c r="T118" s="51">
        <v>25</v>
      </c>
      <c r="U118" s="24"/>
    </row>
    <row r="119" spans="1:21" x14ac:dyDescent="0.25">
      <c r="A119" s="12"/>
      <c r="B119" s="76" t="s">
        <v>349</v>
      </c>
      <c r="C119" s="18"/>
      <c r="D119" s="53"/>
      <c r="E119" s="18"/>
      <c r="F119" s="36"/>
      <c r="G119" s="18"/>
      <c r="H119" s="53"/>
      <c r="I119" s="18"/>
      <c r="J119" s="36"/>
      <c r="K119" s="18"/>
      <c r="L119" s="53"/>
      <c r="M119" s="18"/>
      <c r="N119" s="36"/>
      <c r="O119" s="18"/>
      <c r="P119" s="53"/>
      <c r="Q119" s="18"/>
      <c r="R119" s="63"/>
      <c r="S119" s="18"/>
      <c r="T119" s="18"/>
      <c r="U119" s="18"/>
    </row>
    <row r="120" spans="1:21" x14ac:dyDescent="0.25">
      <c r="A120" s="12"/>
      <c r="B120" s="95" t="s">
        <v>350</v>
      </c>
      <c r="C120" s="24"/>
      <c r="D120" s="50">
        <v>1026</v>
      </c>
      <c r="E120" s="24"/>
      <c r="F120" s="56"/>
      <c r="G120" s="24"/>
      <c r="H120" s="51">
        <v>961</v>
      </c>
      <c r="I120" s="24"/>
      <c r="J120" s="56"/>
      <c r="K120" s="24"/>
      <c r="L120" s="51">
        <v>0</v>
      </c>
      <c r="M120" s="24"/>
      <c r="N120" s="56"/>
      <c r="O120" s="24"/>
      <c r="P120" s="50">
        <v>1462</v>
      </c>
      <c r="Q120" s="24"/>
      <c r="R120" s="66"/>
      <c r="S120" s="24"/>
      <c r="T120" s="51">
        <v>51</v>
      </c>
      <c r="U120" s="24"/>
    </row>
    <row r="121" spans="1:21" x14ac:dyDescent="0.25">
      <c r="A121" s="12"/>
      <c r="B121" s="105" t="s">
        <v>351</v>
      </c>
      <c r="C121" s="18"/>
      <c r="D121" s="53">
        <v>107</v>
      </c>
      <c r="E121" s="18"/>
      <c r="F121" s="36"/>
      <c r="G121" s="18"/>
      <c r="H121" s="53">
        <v>99</v>
      </c>
      <c r="I121" s="18"/>
      <c r="J121" s="36"/>
      <c r="K121" s="18"/>
      <c r="L121" s="53">
        <v>0</v>
      </c>
      <c r="M121" s="18"/>
      <c r="N121" s="36"/>
      <c r="O121" s="18"/>
      <c r="P121" s="53">
        <v>194</v>
      </c>
      <c r="Q121" s="18"/>
      <c r="R121" s="63"/>
      <c r="S121" s="18"/>
      <c r="T121" s="53">
        <v>0</v>
      </c>
      <c r="U121" s="18"/>
    </row>
    <row r="122" spans="1:21" x14ac:dyDescent="0.25">
      <c r="A122" s="12"/>
      <c r="B122" s="75" t="s">
        <v>352</v>
      </c>
      <c r="C122" s="77"/>
      <c r="D122" s="86">
        <v>111</v>
      </c>
      <c r="E122" s="24"/>
      <c r="F122" s="56"/>
      <c r="G122" s="77"/>
      <c r="H122" s="86">
        <v>112</v>
      </c>
      <c r="I122" s="24"/>
      <c r="J122" s="56"/>
      <c r="K122" s="77"/>
      <c r="L122" s="86">
        <v>0</v>
      </c>
      <c r="M122" s="24"/>
      <c r="N122" s="56"/>
      <c r="O122" s="77"/>
      <c r="P122" s="86">
        <v>9</v>
      </c>
      <c r="Q122" s="24"/>
      <c r="R122" s="66"/>
      <c r="S122" s="77"/>
      <c r="T122" s="86">
        <v>0</v>
      </c>
      <c r="U122" s="24"/>
    </row>
    <row r="123" spans="1:21" x14ac:dyDescent="0.25">
      <c r="A123" s="12"/>
      <c r="B123" s="76" t="s">
        <v>355</v>
      </c>
      <c r="C123" s="109"/>
      <c r="D123" s="110">
        <v>7044</v>
      </c>
      <c r="E123" s="18"/>
      <c r="F123" s="36"/>
      <c r="G123" s="109"/>
      <c r="H123" s="110">
        <v>6294</v>
      </c>
      <c r="I123" s="18"/>
      <c r="J123" s="36"/>
      <c r="K123" s="109"/>
      <c r="L123" s="111">
        <v>0</v>
      </c>
      <c r="M123" s="18"/>
      <c r="N123" s="36"/>
      <c r="O123" s="109"/>
      <c r="P123" s="110">
        <v>6109</v>
      </c>
      <c r="Q123" s="18"/>
      <c r="R123" s="63"/>
      <c r="S123" s="109"/>
      <c r="T123" s="111">
        <v>213</v>
      </c>
      <c r="U123" s="18"/>
    </row>
    <row r="124" spans="1:21" x14ac:dyDescent="0.25">
      <c r="A124" s="12"/>
      <c r="B124" s="63"/>
      <c r="C124" s="47"/>
      <c r="D124" s="49"/>
      <c r="E124" s="18"/>
      <c r="F124" s="36"/>
      <c r="G124" s="47"/>
      <c r="H124" s="49"/>
      <c r="I124" s="18"/>
      <c r="J124" s="36"/>
      <c r="K124" s="47"/>
      <c r="L124" s="49"/>
      <c r="M124" s="18"/>
      <c r="N124" s="36"/>
      <c r="O124" s="47"/>
      <c r="P124" s="49"/>
      <c r="Q124" s="18"/>
      <c r="R124" s="63"/>
      <c r="S124" s="47"/>
      <c r="T124" s="47"/>
      <c r="U124" s="18"/>
    </row>
    <row r="125" spans="1:21" x14ac:dyDescent="0.25">
      <c r="A125" s="12"/>
      <c r="B125" s="63" t="s">
        <v>410</v>
      </c>
      <c r="C125" s="18"/>
      <c r="D125" s="53"/>
      <c r="E125" s="18"/>
      <c r="F125" s="36"/>
      <c r="G125" s="18"/>
      <c r="H125" s="53"/>
      <c r="I125" s="18"/>
      <c r="J125" s="36"/>
      <c r="K125" s="18"/>
      <c r="L125" s="53"/>
      <c r="M125" s="18"/>
      <c r="N125" s="36"/>
      <c r="O125" s="18"/>
      <c r="P125" s="53"/>
      <c r="Q125" s="18"/>
      <c r="R125" s="63"/>
      <c r="S125" s="18"/>
      <c r="T125" s="18"/>
      <c r="U125" s="18"/>
    </row>
    <row r="126" spans="1:21" x14ac:dyDescent="0.25">
      <c r="A126" s="12"/>
      <c r="B126" s="76" t="s">
        <v>344</v>
      </c>
      <c r="C126" s="18"/>
      <c r="D126" s="53"/>
      <c r="E126" s="18"/>
      <c r="F126" s="36"/>
      <c r="G126" s="18"/>
      <c r="H126" s="53"/>
      <c r="I126" s="18"/>
      <c r="J126" s="36"/>
      <c r="K126" s="18"/>
      <c r="L126" s="53"/>
      <c r="M126" s="18"/>
      <c r="N126" s="36"/>
      <c r="O126" s="18"/>
      <c r="P126" s="53"/>
      <c r="Q126" s="18"/>
      <c r="R126" s="63"/>
      <c r="S126" s="18"/>
      <c r="T126" s="18"/>
      <c r="U126" s="18"/>
    </row>
    <row r="127" spans="1:21" x14ac:dyDescent="0.25">
      <c r="A127" s="12"/>
      <c r="B127" s="105" t="s">
        <v>345</v>
      </c>
      <c r="C127" s="18"/>
      <c r="D127" s="53">
        <v>886</v>
      </c>
      <c r="E127" s="18"/>
      <c r="F127" s="36"/>
      <c r="G127" s="18"/>
      <c r="H127" s="53">
        <v>884</v>
      </c>
      <c r="I127" s="18"/>
      <c r="J127" s="36"/>
      <c r="K127" s="18"/>
      <c r="L127" s="53">
        <v>91</v>
      </c>
      <c r="M127" s="18"/>
      <c r="N127" s="36"/>
      <c r="O127" s="18"/>
      <c r="P127" s="52">
        <v>2536</v>
      </c>
      <c r="Q127" s="18"/>
      <c r="R127" s="63"/>
      <c r="S127" s="18"/>
      <c r="T127" s="53">
        <v>39</v>
      </c>
      <c r="U127" s="18"/>
    </row>
    <row r="128" spans="1:21" x14ac:dyDescent="0.25">
      <c r="A128" s="12"/>
      <c r="B128" s="95" t="s">
        <v>346</v>
      </c>
      <c r="C128" s="24"/>
      <c r="D128" s="50">
        <v>1593</v>
      </c>
      <c r="E128" s="24"/>
      <c r="F128" s="56"/>
      <c r="G128" s="24"/>
      <c r="H128" s="50">
        <v>1588</v>
      </c>
      <c r="I128" s="24"/>
      <c r="J128" s="56"/>
      <c r="K128" s="24"/>
      <c r="L128" s="51">
        <v>75</v>
      </c>
      <c r="M128" s="24"/>
      <c r="N128" s="56"/>
      <c r="O128" s="24"/>
      <c r="P128" s="50">
        <v>1975</v>
      </c>
      <c r="Q128" s="24"/>
      <c r="R128" s="66"/>
      <c r="S128" s="24"/>
      <c r="T128" s="51">
        <v>87</v>
      </c>
      <c r="U128" s="24"/>
    </row>
    <row r="129" spans="1:25" x14ac:dyDescent="0.25">
      <c r="A129" s="12"/>
      <c r="B129" s="76" t="s">
        <v>348</v>
      </c>
      <c r="C129" s="18"/>
      <c r="D129" s="52">
        <v>1462</v>
      </c>
      <c r="E129" s="18"/>
      <c r="F129" s="36"/>
      <c r="G129" s="18"/>
      <c r="H129" s="52">
        <v>1459</v>
      </c>
      <c r="I129" s="18"/>
      <c r="J129" s="36"/>
      <c r="K129" s="18"/>
      <c r="L129" s="53">
        <v>110</v>
      </c>
      <c r="M129" s="18"/>
      <c r="N129" s="36"/>
      <c r="O129" s="18"/>
      <c r="P129" s="53">
        <v>594</v>
      </c>
      <c r="Q129" s="18"/>
      <c r="R129" s="63"/>
      <c r="S129" s="18"/>
      <c r="T129" s="53">
        <v>5</v>
      </c>
      <c r="U129" s="18"/>
    </row>
    <row r="130" spans="1:25" x14ac:dyDescent="0.25">
      <c r="A130" s="12"/>
      <c r="B130" s="75" t="s">
        <v>349</v>
      </c>
      <c r="C130" s="24"/>
      <c r="D130" s="51"/>
      <c r="E130" s="24"/>
      <c r="F130" s="56"/>
      <c r="G130" s="24"/>
      <c r="H130" s="51"/>
      <c r="I130" s="24"/>
      <c r="J130" s="56"/>
      <c r="K130" s="24"/>
      <c r="L130" s="51"/>
      <c r="M130" s="24"/>
      <c r="N130" s="56"/>
      <c r="O130" s="24"/>
      <c r="P130" s="51"/>
      <c r="Q130" s="24"/>
      <c r="R130" s="66"/>
      <c r="S130" s="24"/>
      <c r="T130" s="24"/>
      <c r="U130" s="24"/>
    </row>
    <row r="131" spans="1:25" x14ac:dyDescent="0.25">
      <c r="A131" s="12"/>
      <c r="B131" s="105" t="s">
        <v>350</v>
      </c>
      <c r="C131" s="18"/>
      <c r="D131" s="52">
        <v>1458</v>
      </c>
      <c r="E131" s="18"/>
      <c r="F131" s="36"/>
      <c r="G131" s="18"/>
      <c r="H131" s="52">
        <v>1347</v>
      </c>
      <c r="I131" s="18"/>
      <c r="J131" s="36"/>
      <c r="K131" s="18"/>
      <c r="L131" s="53">
        <v>190</v>
      </c>
      <c r="M131" s="18"/>
      <c r="N131" s="36"/>
      <c r="O131" s="18"/>
      <c r="P131" s="53">
        <v>112</v>
      </c>
      <c r="Q131" s="18"/>
      <c r="R131" s="63"/>
      <c r="S131" s="18"/>
      <c r="T131" s="53">
        <v>48</v>
      </c>
      <c r="U131" s="18"/>
    </row>
    <row r="132" spans="1:25" x14ac:dyDescent="0.25">
      <c r="A132" s="12"/>
      <c r="B132" s="95" t="s">
        <v>351</v>
      </c>
      <c r="C132" s="24"/>
      <c r="D132" s="51">
        <v>148</v>
      </c>
      <c r="E132" s="24"/>
      <c r="F132" s="56"/>
      <c r="G132" s="24"/>
      <c r="H132" s="51">
        <v>147</v>
      </c>
      <c r="I132" s="24"/>
      <c r="J132" s="56"/>
      <c r="K132" s="24"/>
      <c r="L132" s="51">
        <v>12</v>
      </c>
      <c r="M132" s="24"/>
      <c r="N132" s="56"/>
      <c r="O132" s="24"/>
      <c r="P132" s="51">
        <v>12</v>
      </c>
      <c r="Q132" s="24"/>
      <c r="R132" s="66"/>
      <c r="S132" s="24"/>
      <c r="T132" s="51">
        <v>0</v>
      </c>
      <c r="U132" s="24"/>
    </row>
    <row r="133" spans="1:25" x14ac:dyDescent="0.25">
      <c r="A133" s="12"/>
      <c r="B133" s="76" t="s">
        <v>352</v>
      </c>
      <c r="C133" s="54"/>
      <c r="D133" s="55">
        <v>247</v>
      </c>
      <c r="E133" s="18"/>
      <c r="F133" s="36"/>
      <c r="G133" s="54"/>
      <c r="H133" s="55">
        <v>251</v>
      </c>
      <c r="I133" s="18"/>
      <c r="J133" s="36"/>
      <c r="K133" s="54"/>
      <c r="L133" s="55">
        <v>82</v>
      </c>
      <c r="M133" s="18"/>
      <c r="N133" s="36"/>
      <c r="O133" s="54"/>
      <c r="P133" s="55">
        <v>21</v>
      </c>
      <c r="Q133" s="18"/>
      <c r="R133" s="63"/>
      <c r="S133" s="54"/>
      <c r="T133" s="55">
        <v>0</v>
      </c>
      <c r="U133" s="18"/>
    </row>
    <row r="134" spans="1:25" x14ac:dyDescent="0.25">
      <c r="A134" s="12"/>
      <c r="B134" s="75" t="s">
        <v>355</v>
      </c>
      <c r="C134" s="106"/>
      <c r="D134" s="107">
        <v>5794</v>
      </c>
      <c r="E134" s="24"/>
      <c r="F134" s="56"/>
      <c r="G134" s="106"/>
      <c r="H134" s="107">
        <v>5676</v>
      </c>
      <c r="I134" s="24"/>
      <c r="J134" s="56"/>
      <c r="K134" s="106"/>
      <c r="L134" s="108">
        <v>560</v>
      </c>
      <c r="M134" s="24"/>
      <c r="N134" s="56"/>
      <c r="O134" s="106"/>
      <c r="P134" s="107">
        <v>5250</v>
      </c>
      <c r="Q134" s="24"/>
      <c r="R134" s="66"/>
      <c r="S134" s="106"/>
      <c r="T134" s="108">
        <v>179</v>
      </c>
      <c r="U134" s="24"/>
    </row>
    <row r="135" spans="1:25" ht="15.75" thickBot="1" x14ac:dyDescent="0.3">
      <c r="A135" s="12"/>
      <c r="B135" s="63" t="s">
        <v>127</v>
      </c>
      <c r="C135" s="79" t="s">
        <v>260</v>
      </c>
      <c r="D135" s="80">
        <v>12838</v>
      </c>
      <c r="E135" s="18"/>
      <c r="F135" s="36"/>
      <c r="G135" s="79" t="s">
        <v>260</v>
      </c>
      <c r="H135" s="80">
        <v>11970</v>
      </c>
      <c r="I135" s="18"/>
      <c r="J135" s="36"/>
      <c r="K135" s="79" t="s">
        <v>260</v>
      </c>
      <c r="L135" s="87">
        <v>560</v>
      </c>
      <c r="M135" s="18"/>
      <c r="N135" s="36"/>
      <c r="O135" s="79" t="s">
        <v>260</v>
      </c>
      <c r="P135" s="80">
        <v>11359</v>
      </c>
      <c r="Q135" s="18"/>
      <c r="R135" s="36"/>
      <c r="S135" s="79" t="s">
        <v>260</v>
      </c>
      <c r="T135" s="87">
        <v>392</v>
      </c>
      <c r="U135" s="18"/>
    </row>
    <row r="136" spans="1:25" ht="15.75" thickTop="1" x14ac:dyDescent="0.25">
      <c r="A136" s="12"/>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row>
    <row r="137" spans="1:25" x14ac:dyDescent="0.25">
      <c r="A137" s="12"/>
      <c r="B137" s="90" t="s">
        <v>411</v>
      </c>
      <c r="C137" s="90"/>
      <c r="D137" s="90"/>
      <c r="E137" s="90"/>
      <c r="F137" s="90"/>
      <c r="G137" s="90"/>
      <c r="H137" s="90"/>
      <c r="I137" s="90"/>
      <c r="J137" s="90"/>
      <c r="K137" s="90"/>
      <c r="L137" s="90"/>
      <c r="M137" s="90"/>
      <c r="N137" s="90"/>
      <c r="O137" s="90"/>
      <c r="P137" s="90"/>
      <c r="Q137" s="90"/>
      <c r="R137" s="90"/>
      <c r="S137" s="90"/>
      <c r="T137" s="90"/>
      <c r="U137" s="90"/>
      <c r="V137" s="90"/>
      <c r="W137" s="90"/>
      <c r="X137" s="90"/>
      <c r="Y137" s="90"/>
    </row>
    <row r="138" spans="1:25" x14ac:dyDescent="0.25">
      <c r="A138" s="12"/>
      <c r="B138" s="93"/>
      <c r="C138" s="60" t="s">
        <v>400</v>
      </c>
      <c r="D138" s="60"/>
      <c r="E138" s="18"/>
      <c r="F138" s="63"/>
      <c r="G138" s="60" t="s">
        <v>401</v>
      </c>
      <c r="H138" s="60"/>
      <c r="I138" s="18"/>
      <c r="J138" s="63"/>
      <c r="K138" s="60" t="s">
        <v>402</v>
      </c>
      <c r="L138" s="60"/>
      <c r="M138" s="18"/>
      <c r="N138" s="36"/>
      <c r="O138" s="60" t="s">
        <v>403</v>
      </c>
      <c r="P138" s="60"/>
      <c r="Q138" s="18"/>
    </row>
    <row r="139" spans="1:25" x14ac:dyDescent="0.25">
      <c r="A139" s="12"/>
      <c r="B139" s="97">
        <v>41274</v>
      </c>
      <c r="C139" s="61" t="s">
        <v>405</v>
      </c>
      <c r="D139" s="61"/>
      <c r="E139" s="18"/>
      <c r="F139" s="45"/>
      <c r="G139" s="61" t="s">
        <v>406</v>
      </c>
      <c r="H139" s="61"/>
      <c r="I139" s="18"/>
      <c r="J139" s="45"/>
      <c r="K139" s="61" t="s">
        <v>407</v>
      </c>
      <c r="L139" s="61"/>
      <c r="M139" s="18"/>
      <c r="N139" s="36"/>
      <c r="O139" s="61" t="s">
        <v>406</v>
      </c>
      <c r="P139" s="61"/>
      <c r="Q139" s="18"/>
    </row>
    <row r="140" spans="1:25" x14ac:dyDescent="0.25">
      <c r="A140" s="12"/>
      <c r="B140" s="63" t="s">
        <v>409</v>
      </c>
      <c r="C140" s="47"/>
      <c r="D140" s="47"/>
      <c r="E140" s="18"/>
      <c r="F140" s="63"/>
      <c r="G140" s="47"/>
      <c r="H140" s="47"/>
      <c r="I140" s="18"/>
      <c r="J140" s="63"/>
      <c r="K140" s="47"/>
      <c r="L140" s="47"/>
      <c r="M140" s="18"/>
      <c r="N140" s="36"/>
      <c r="O140" s="47"/>
      <c r="P140" s="47"/>
      <c r="Q140" s="18"/>
    </row>
    <row r="141" spans="1:25" x14ac:dyDescent="0.25">
      <c r="A141" s="12"/>
      <c r="B141" s="76" t="s">
        <v>344</v>
      </c>
      <c r="C141" s="18"/>
      <c r="D141" s="18"/>
      <c r="E141" s="18"/>
      <c r="F141" s="63"/>
      <c r="G141" s="18"/>
      <c r="H141" s="18"/>
      <c r="I141" s="18"/>
      <c r="J141" s="63"/>
      <c r="K141" s="18"/>
      <c r="L141" s="18"/>
      <c r="M141" s="18"/>
      <c r="N141" s="36"/>
      <c r="O141" s="18"/>
      <c r="P141" s="18"/>
      <c r="Q141" s="18"/>
    </row>
    <row r="142" spans="1:25" x14ac:dyDescent="0.25">
      <c r="A142" s="12"/>
      <c r="B142" s="95" t="s">
        <v>345</v>
      </c>
      <c r="C142" s="24" t="s">
        <v>260</v>
      </c>
      <c r="D142" s="50">
        <v>3916</v>
      </c>
      <c r="E142" s="24"/>
      <c r="F142" s="56"/>
      <c r="G142" s="24" t="s">
        <v>260</v>
      </c>
      <c r="H142" s="50">
        <v>3481</v>
      </c>
      <c r="I142" s="24"/>
      <c r="J142" s="56"/>
      <c r="K142" s="24" t="s">
        <v>260</v>
      </c>
      <c r="L142" s="51">
        <v>0</v>
      </c>
      <c r="M142" s="24"/>
      <c r="N142" s="56"/>
      <c r="O142" s="24" t="s">
        <v>260</v>
      </c>
      <c r="P142" s="50">
        <v>1490</v>
      </c>
      <c r="Q142" s="24"/>
    </row>
    <row r="143" spans="1:25" x14ac:dyDescent="0.25">
      <c r="A143" s="12"/>
      <c r="B143" s="105" t="s">
        <v>346</v>
      </c>
      <c r="C143" s="18"/>
      <c r="D143" s="53">
        <v>560</v>
      </c>
      <c r="E143" s="18"/>
      <c r="F143" s="36"/>
      <c r="G143" s="18"/>
      <c r="H143" s="53">
        <v>461</v>
      </c>
      <c r="I143" s="18"/>
      <c r="J143" s="36"/>
      <c r="K143" s="18"/>
      <c r="L143" s="53">
        <v>0</v>
      </c>
      <c r="M143" s="18"/>
      <c r="N143" s="36"/>
      <c r="O143" s="53"/>
      <c r="P143" s="53">
        <v>483</v>
      </c>
      <c r="Q143" s="18"/>
    </row>
    <row r="144" spans="1:25" x14ac:dyDescent="0.25">
      <c r="A144" s="12"/>
      <c r="B144" s="95" t="s">
        <v>347</v>
      </c>
      <c r="C144" s="24"/>
      <c r="D144" s="51">
        <v>0</v>
      </c>
      <c r="E144" s="24"/>
      <c r="F144" s="56"/>
      <c r="G144" s="24"/>
      <c r="H144" s="51">
        <v>0</v>
      </c>
      <c r="I144" s="24"/>
      <c r="J144" s="56"/>
      <c r="K144" s="24"/>
      <c r="L144" s="51">
        <v>0</v>
      </c>
      <c r="M144" s="24"/>
      <c r="N144" s="56"/>
      <c r="O144" s="51"/>
      <c r="P144" s="51">
        <v>114</v>
      </c>
      <c r="Q144" s="24"/>
    </row>
    <row r="145" spans="1:25" x14ac:dyDescent="0.25">
      <c r="A145" s="12"/>
      <c r="B145" s="76" t="s">
        <v>348</v>
      </c>
      <c r="C145" s="18"/>
      <c r="D145" s="52">
        <v>1250</v>
      </c>
      <c r="E145" s="18"/>
      <c r="F145" s="36"/>
      <c r="G145" s="18"/>
      <c r="H145" s="52">
        <v>1192</v>
      </c>
      <c r="I145" s="18"/>
      <c r="J145" s="36"/>
      <c r="K145" s="18"/>
      <c r="L145" s="53">
        <v>0</v>
      </c>
      <c r="M145" s="18"/>
      <c r="N145" s="36"/>
      <c r="O145" s="53"/>
      <c r="P145" s="52">
        <v>1075</v>
      </c>
      <c r="Q145" s="18"/>
    </row>
    <row r="146" spans="1:25" x14ac:dyDescent="0.25">
      <c r="A146" s="12"/>
      <c r="B146" s="75" t="s">
        <v>349</v>
      </c>
      <c r="C146" s="24"/>
      <c r="D146" s="51"/>
      <c r="E146" s="24"/>
      <c r="F146" s="56"/>
      <c r="G146" s="24"/>
      <c r="H146" s="51"/>
      <c r="I146" s="24"/>
      <c r="J146" s="56"/>
      <c r="K146" s="24"/>
      <c r="L146" s="51"/>
      <c r="M146" s="24"/>
      <c r="N146" s="56"/>
      <c r="O146" s="24"/>
      <c r="P146" s="51"/>
      <c r="Q146" s="24"/>
    </row>
    <row r="147" spans="1:25" x14ac:dyDescent="0.25">
      <c r="A147" s="12"/>
      <c r="B147" s="105" t="s">
        <v>350</v>
      </c>
      <c r="C147" s="18"/>
      <c r="D147" s="53">
        <v>971</v>
      </c>
      <c r="E147" s="18"/>
      <c r="F147" s="36"/>
      <c r="G147" s="18"/>
      <c r="H147" s="53">
        <v>989</v>
      </c>
      <c r="I147" s="18"/>
      <c r="J147" s="36"/>
      <c r="K147" s="18"/>
      <c r="L147" s="53">
        <v>0</v>
      </c>
      <c r="M147" s="18"/>
      <c r="N147" s="36"/>
      <c r="O147" s="53"/>
      <c r="P147" s="53">
        <v>747</v>
      </c>
      <c r="Q147" s="18"/>
    </row>
    <row r="148" spans="1:25" x14ac:dyDescent="0.25">
      <c r="A148" s="12"/>
      <c r="B148" s="95" t="s">
        <v>351</v>
      </c>
      <c r="C148" s="24"/>
      <c r="D148" s="51">
        <v>0</v>
      </c>
      <c r="E148" s="24"/>
      <c r="F148" s="56"/>
      <c r="G148" s="24"/>
      <c r="H148" s="51">
        <v>0</v>
      </c>
      <c r="I148" s="24"/>
      <c r="J148" s="56"/>
      <c r="K148" s="24"/>
      <c r="L148" s="51">
        <v>0</v>
      </c>
      <c r="M148" s="24"/>
      <c r="N148" s="56"/>
      <c r="O148" s="51"/>
      <c r="P148" s="51">
        <v>0</v>
      </c>
      <c r="Q148" s="24"/>
    </row>
    <row r="149" spans="1:25" x14ac:dyDescent="0.25">
      <c r="A149" s="12"/>
      <c r="B149" s="76" t="s">
        <v>352</v>
      </c>
      <c r="C149" s="54"/>
      <c r="D149" s="55">
        <v>0</v>
      </c>
      <c r="E149" s="18"/>
      <c r="F149" s="36"/>
      <c r="G149" s="54"/>
      <c r="H149" s="55">
        <v>0</v>
      </c>
      <c r="I149" s="18"/>
      <c r="J149" s="36"/>
      <c r="K149" s="54"/>
      <c r="L149" s="55">
        <v>0</v>
      </c>
      <c r="M149" s="18"/>
      <c r="N149" s="36"/>
      <c r="O149" s="55"/>
      <c r="P149" s="55">
        <v>0</v>
      </c>
      <c r="Q149" s="18"/>
    </row>
    <row r="150" spans="1:25" x14ac:dyDescent="0.25">
      <c r="A150" s="12"/>
      <c r="B150" s="75" t="s">
        <v>355</v>
      </c>
      <c r="C150" s="106"/>
      <c r="D150" s="107">
        <v>6697</v>
      </c>
      <c r="E150" s="24"/>
      <c r="F150" s="56"/>
      <c r="G150" s="106"/>
      <c r="H150" s="107">
        <v>6123</v>
      </c>
      <c r="I150" s="24"/>
      <c r="J150" s="56"/>
      <c r="K150" s="106"/>
      <c r="L150" s="108">
        <v>0</v>
      </c>
      <c r="M150" s="24"/>
      <c r="N150" s="56"/>
      <c r="O150" s="106"/>
      <c r="P150" s="107">
        <v>3909</v>
      </c>
      <c r="Q150" s="24"/>
    </row>
    <row r="151" spans="1:25" x14ac:dyDescent="0.25">
      <c r="A151" s="12"/>
      <c r="B151" s="63"/>
      <c r="C151" s="47"/>
      <c r="D151" s="49"/>
      <c r="E151" s="18"/>
      <c r="F151" s="36"/>
      <c r="G151" s="47"/>
      <c r="H151" s="49"/>
      <c r="I151" s="18"/>
      <c r="J151" s="36"/>
      <c r="K151" s="47"/>
      <c r="L151" s="49"/>
      <c r="M151" s="18"/>
      <c r="N151" s="36"/>
      <c r="O151" s="47"/>
      <c r="P151" s="49"/>
      <c r="Q151" s="18"/>
    </row>
    <row r="152" spans="1:25" x14ac:dyDescent="0.25">
      <c r="A152" s="12"/>
      <c r="B152" s="63" t="s">
        <v>410</v>
      </c>
      <c r="C152" s="18"/>
      <c r="D152" s="53"/>
      <c r="E152" s="18"/>
      <c r="F152" s="36"/>
      <c r="G152" s="18"/>
      <c r="H152" s="53"/>
      <c r="I152" s="18"/>
      <c r="J152" s="36"/>
      <c r="K152" s="18"/>
      <c r="L152" s="53"/>
      <c r="M152" s="18"/>
      <c r="N152" s="36"/>
      <c r="O152" s="18"/>
      <c r="P152" s="53"/>
      <c r="Q152" s="18"/>
    </row>
    <row r="153" spans="1:25" x14ac:dyDescent="0.25">
      <c r="A153" s="12"/>
      <c r="B153" s="76" t="s">
        <v>344</v>
      </c>
      <c r="C153" s="18"/>
      <c r="D153" s="53"/>
      <c r="E153" s="18"/>
      <c r="F153" s="36"/>
      <c r="G153" s="18"/>
      <c r="H153" s="53"/>
      <c r="I153" s="18"/>
      <c r="J153" s="36"/>
      <c r="K153" s="18"/>
      <c r="L153" s="53"/>
      <c r="M153" s="18"/>
      <c r="N153" s="36"/>
      <c r="O153" s="18"/>
      <c r="P153" s="53"/>
      <c r="Q153" s="18"/>
    </row>
    <row r="154" spans="1:25" x14ac:dyDescent="0.25">
      <c r="A154" s="12"/>
      <c r="B154" s="95" t="s">
        <v>345</v>
      </c>
      <c r="C154" s="24"/>
      <c r="D154" s="50">
        <v>2207</v>
      </c>
      <c r="E154" s="24"/>
      <c r="F154" s="56"/>
      <c r="G154" s="24"/>
      <c r="H154" s="50">
        <v>2169</v>
      </c>
      <c r="I154" s="24"/>
      <c r="J154" s="56"/>
      <c r="K154" s="24"/>
      <c r="L154" s="51">
        <v>59</v>
      </c>
      <c r="M154" s="24"/>
      <c r="N154" s="56"/>
      <c r="O154" s="51"/>
      <c r="P154" s="50">
        <v>3859</v>
      </c>
      <c r="Q154" s="24"/>
    </row>
    <row r="155" spans="1:25" x14ac:dyDescent="0.25">
      <c r="A155" s="12"/>
      <c r="B155" s="105" t="s">
        <v>346</v>
      </c>
      <c r="C155" s="18"/>
      <c r="D155" s="52">
        <v>2560</v>
      </c>
      <c r="E155" s="18"/>
      <c r="F155" s="36"/>
      <c r="G155" s="18"/>
      <c r="H155" s="52">
        <v>2424</v>
      </c>
      <c r="I155" s="18"/>
      <c r="J155" s="36"/>
      <c r="K155" s="18"/>
      <c r="L155" s="53">
        <v>70</v>
      </c>
      <c r="M155" s="18"/>
      <c r="N155" s="36"/>
      <c r="O155" s="53"/>
      <c r="P155" s="52">
        <v>2402</v>
      </c>
      <c r="Q155" s="18"/>
    </row>
    <row r="156" spans="1:25" x14ac:dyDescent="0.25">
      <c r="A156" s="12"/>
      <c r="B156" s="95" t="s">
        <v>347</v>
      </c>
      <c r="C156" s="24"/>
      <c r="D156" s="51">
        <v>0</v>
      </c>
      <c r="E156" s="24"/>
      <c r="F156" s="56"/>
      <c r="G156" s="24"/>
      <c r="H156" s="51">
        <v>0</v>
      </c>
      <c r="I156" s="24"/>
      <c r="J156" s="56"/>
      <c r="K156" s="24"/>
      <c r="L156" s="51">
        <v>0</v>
      </c>
      <c r="M156" s="24"/>
      <c r="N156" s="56"/>
      <c r="O156" s="51"/>
      <c r="P156" s="51">
        <v>119</v>
      </c>
      <c r="Q156" s="24"/>
    </row>
    <row r="157" spans="1:25" x14ac:dyDescent="0.25">
      <c r="A157" s="12"/>
      <c r="B157" s="76" t="s">
        <v>348</v>
      </c>
      <c r="C157" s="18"/>
      <c r="D157" s="53">
        <v>948</v>
      </c>
      <c r="E157" s="18"/>
      <c r="F157" s="36"/>
      <c r="G157" s="18"/>
      <c r="H157" s="53">
        <v>660</v>
      </c>
      <c r="I157" s="18"/>
      <c r="J157" s="36"/>
      <c r="K157" s="18"/>
      <c r="L157" s="53">
        <v>51</v>
      </c>
      <c r="M157" s="18"/>
      <c r="N157" s="36"/>
      <c r="O157" s="53"/>
      <c r="P157" s="53">
        <v>478</v>
      </c>
      <c r="Q157" s="18"/>
    </row>
    <row r="158" spans="1:25" x14ac:dyDescent="0.25">
      <c r="A158" s="12"/>
      <c r="B158" s="75" t="s">
        <v>355</v>
      </c>
      <c r="C158" s="106"/>
      <c r="D158" s="107">
        <v>5715</v>
      </c>
      <c r="E158" s="24"/>
      <c r="F158" s="56"/>
      <c r="G158" s="106"/>
      <c r="H158" s="107">
        <v>5253</v>
      </c>
      <c r="I158" s="24"/>
      <c r="J158" s="56"/>
      <c r="K158" s="106"/>
      <c r="L158" s="108">
        <v>180</v>
      </c>
      <c r="M158" s="24"/>
      <c r="N158" s="56"/>
      <c r="O158" s="108"/>
      <c r="P158" s="107">
        <v>6858</v>
      </c>
      <c r="Q158" s="24"/>
    </row>
    <row r="159" spans="1:25" ht="15.75" thickBot="1" x14ac:dyDescent="0.3">
      <c r="A159" s="12"/>
      <c r="B159" s="63" t="s">
        <v>127</v>
      </c>
      <c r="C159" s="79" t="s">
        <v>260</v>
      </c>
      <c r="D159" s="80">
        <v>12412</v>
      </c>
      <c r="E159" s="18"/>
      <c r="F159" s="36"/>
      <c r="G159" s="79" t="s">
        <v>260</v>
      </c>
      <c r="H159" s="80">
        <v>11376</v>
      </c>
      <c r="I159" s="18"/>
      <c r="J159" s="36"/>
      <c r="K159" s="79" t="s">
        <v>260</v>
      </c>
      <c r="L159" s="87">
        <v>180</v>
      </c>
      <c r="M159" s="18"/>
      <c r="N159" s="36"/>
      <c r="O159" s="79" t="s">
        <v>260</v>
      </c>
      <c r="P159" s="80">
        <v>10767</v>
      </c>
      <c r="Q159" s="18"/>
    </row>
    <row r="160" spans="1:25" ht="15.75" thickTop="1" x14ac:dyDescent="0.25">
      <c r="A160" s="1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row>
    <row r="161" spans="1:25" x14ac:dyDescent="0.25">
      <c r="A161" s="12" t="s">
        <v>1009</v>
      </c>
      <c r="B161" s="90" t="s">
        <v>413</v>
      </c>
      <c r="C161" s="90"/>
      <c r="D161" s="90"/>
      <c r="E161" s="90"/>
      <c r="F161" s="90"/>
      <c r="G161" s="90"/>
      <c r="H161" s="90"/>
      <c r="I161" s="90"/>
      <c r="J161" s="90"/>
      <c r="K161" s="90"/>
      <c r="L161" s="90"/>
      <c r="M161" s="90"/>
      <c r="N161" s="90"/>
      <c r="O161" s="90"/>
      <c r="P161" s="90"/>
      <c r="Q161" s="90"/>
      <c r="R161" s="90"/>
      <c r="S161" s="90"/>
      <c r="T161" s="90"/>
      <c r="U161" s="90"/>
      <c r="V161" s="90"/>
      <c r="W161" s="90"/>
      <c r="X161" s="90"/>
      <c r="Y161" s="90"/>
    </row>
    <row r="162" spans="1:25" ht="15.75" x14ac:dyDescent="0.25">
      <c r="A162" s="12"/>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row>
    <row r="163" spans="1:25" x14ac:dyDescent="0.25">
      <c r="A163" s="12"/>
      <c r="B163" s="93"/>
      <c r="C163" s="112">
        <v>42004</v>
      </c>
      <c r="D163" s="112"/>
      <c r="E163" s="112"/>
      <c r="F163" s="112"/>
      <c r="G163" s="112"/>
      <c r="H163" s="112"/>
      <c r="I163" s="18"/>
      <c r="J163" s="45"/>
      <c r="K163" s="112">
        <v>41639</v>
      </c>
      <c r="L163" s="112"/>
      <c r="M163" s="112"/>
      <c r="N163" s="112"/>
      <c r="O163" s="112"/>
      <c r="P163" s="112"/>
      <c r="Q163" s="18"/>
    </row>
    <row r="164" spans="1:25" x14ac:dyDescent="0.25">
      <c r="A164" s="12"/>
      <c r="B164" s="63"/>
      <c r="C164" s="47"/>
      <c r="D164" s="47"/>
      <c r="E164" s="18"/>
      <c r="F164" s="73"/>
      <c r="G164" s="82" t="s">
        <v>414</v>
      </c>
      <c r="H164" s="82"/>
      <c r="I164" s="18"/>
      <c r="J164" s="45"/>
      <c r="K164" s="47"/>
      <c r="L164" s="47"/>
      <c r="M164" s="18"/>
      <c r="N164" s="73"/>
      <c r="O164" s="82" t="s">
        <v>414</v>
      </c>
      <c r="P164" s="82"/>
      <c r="Q164" s="18"/>
    </row>
    <row r="165" spans="1:25" x14ac:dyDescent="0.25">
      <c r="A165" s="12"/>
      <c r="B165" s="63"/>
      <c r="C165" s="18"/>
      <c r="D165" s="101"/>
      <c r="E165" s="18"/>
      <c r="F165" s="45"/>
      <c r="G165" s="60" t="s">
        <v>415</v>
      </c>
      <c r="H165" s="60"/>
      <c r="I165" s="18"/>
      <c r="J165" s="45"/>
      <c r="K165" s="18"/>
      <c r="L165" s="101"/>
      <c r="M165" s="18"/>
      <c r="N165" s="45"/>
      <c r="O165" s="60" t="s">
        <v>415</v>
      </c>
      <c r="P165" s="60"/>
      <c r="Q165" s="18"/>
    </row>
    <row r="166" spans="1:25" x14ac:dyDescent="0.25">
      <c r="A166" s="12"/>
      <c r="B166" s="63"/>
      <c r="C166" s="61" t="s">
        <v>416</v>
      </c>
      <c r="D166" s="61"/>
      <c r="E166" s="18"/>
      <c r="F166" s="45"/>
      <c r="G166" s="61" t="s">
        <v>417</v>
      </c>
      <c r="H166" s="61"/>
      <c r="I166" s="18"/>
      <c r="J166" s="45"/>
      <c r="K166" s="61" t="s">
        <v>416</v>
      </c>
      <c r="L166" s="61"/>
      <c r="M166" s="18"/>
      <c r="N166" s="45"/>
      <c r="O166" s="61" t="s">
        <v>417</v>
      </c>
      <c r="P166" s="61"/>
      <c r="Q166" s="18"/>
    </row>
    <row r="167" spans="1:25" x14ac:dyDescent="0.25">
      <c r="A167" s="12"/>
      <c r="B167" s="63" t="s">
        <v>344</v>
      </c>
      <c r="C167" s="47"/>
      <c r="D167" s="74"/>
      <c r="E167" s="18"/>
      <c r="F167" s="45"/>
      <c r="G167" s="47"/>
      <c r="H167" s="49"/>
      <c r="I167" s="18"/>
      <c r="J167" s="36"/>
      <c r="K167" s="47"/>
      <c r="L167" s="49"/>
      <c r="M167" s="18"/>
      <c r="N167" s="36"/>
      <c r="O167" s="47"/>
      <c r="P167" s="49"/>
      <c r="Q167" s="18"/>
    </row>
    <row r="168" spans="1:25" x14ac:dyDescent="0.25">
      <c r="A168" s="12"/>
      <c r="B168" s="76" t="s">
        <v>345</v>
      </c>
      <c r="C168" s="18" t="s">
        <v>260</v>
      </c>
      <c r="D168" s="52">
        <v>3315</v>
      </c>
      <c r="E168" s="18"/>
      <c r="F168" s="36"/>
      <c r="G168" s="18" t="s">
        <v>260</v>
      </c>
      <c r="H168" s="53">
        <v>44</v>
      </c>
      <c r="I168" s="18"/>
      <c r="J168" s="36"/>
      <c r="K168" s="18" t="s">
        <v>260</v>
      </c>
      <c r="L168" s="52">
        <v>2806</v>
      </c>
      <c r="M168" s="18"/>
      <c r="N168" s="36"/>
      <c r="O168" s="18" t="s">
        <v>260</v>
      </c>
      <c r="P168" s="53">
        <v>0</v>
      </c>
      <c r="Q168" s="18"/>
    </row>
    <row r="169" spans="1:25" x14ac:dyDescent="0.25">
      <c r="A169" s="12"/>
      <c r="B169" s="75" t="s">
        <v>346</v>
      </c>
      <c r="C169" s="24"/>
      <c r="D169" s="51">
        <v>41</v>
      </c>
      <c r="E169" s="24"/>
      <c r="F169" s="56"/>
      <c r="G169" s="24"/>
      <c r="H169" s="51">
        <v>0</v>
      </c>
      <c r="I169" s="24"/>
      <c r="J169" s="56"/>
      <c r="K169" s="24"/>
      <c r="L169" s="51">
        <v>405</v>
      </c>
      <c r="M169" s="24"/>
      <c r="N169" s="56"/>
      <c r="O169" s="24"/>
      <c r="P169" s="51">
        <v>0</v>
      </c>
      <c r="Q169" s="24"/>
    </row>
    <row r="170" spans="1:25" x14ac:dyDescent="0.25">
      <c r="A170" s="12"/>
      <c r="B170" s="63" t="s">
        <v>348</v>
      </c>
      <c r="C170" s="18"/>
      <c r="D170" s="52">
        <v>1645</v>
      </c>
      <c r="E170" s="18"/>
      <c r="F170" s="36"/>
      <c r="G170" s="18"/>
      <c r="H170" s="53">
        <v>0</v>
      </c>
      <c r="I170" s="18"/>
      <c r="J170" s="36"/>
      <c r="K170" s="18"/>
      <c r="L170" s="52">
        <v>1993</v>
      </c>
      <c r="M170" s="18"/>
      <c r="N170" s="36"/>
      <c r="O170" s="18"/>
      <c r="P170" s="53">
        <v>13</v>
      </c>
      <c r="Q170" s="18"/>
    </row>
    <row r="171" spans="1:25" x14ac:dyDescent="0.25">
      <c r="A171" s="12"/>
      <c r="B171" s="66" t="s">
        <v>349</v>
      </c>
      <c r="C171" s="24"/>
      <c r="D171" s="51"/>
      <c r="E171" s="24"/>
      <c r="F171" s="56"/>
      <c r="G171" s="24"/>
      <c r="H171" s="51"/>
      <c r="I171" s="24"/>
      <c r="J171" s="56"/>
      <c r="K171" s="24"/>
      <c r="L171" s="51"/>
      <c r="M171" s="24"/>
      <c r="N171" s="56"/>
      <c r="O171" s="24"/>
      <c r="P171" s="51"/>
      <c r="Q171" s="24"/>
    </row>
    <row r="172" spans="1:25" x14ac:dyDescent="0.25">
      <c r="A172" s="12"/>
      <c r="B172" s="76" t="s">
        <v>350</v>
      </c>
      <c r="C172" s="18"/>
      <c r="D172" s="52">
        <v>2742</v>
      </c>
      <c r="E172" s="18"/>
      <c r="F172" s="36"/>
      <c r="G172" s="18"/>
      <c r="H172" s="53">
        <v>195</v>
      </c>
      <c r="I172" s="18"/>
      <c r="J172" s="36"/>
      <c r="K172" s="18"/>
      <c r="L172" s="52">
        <v>2584</v>
      </c>
      <c r="M172" s="18"/>
      <c r="N172" s="36"/>
      <c r="O172" s="18"/>
      <c r="P172" s="53">
        <v>526</v>
      </c>
      <c r="Q172" s="18"/>
    </row>
    <row r="173" spans="1:25" x14ac:dyDescent="0.25">
      <c r="A173" s="12"/>
      <c r="B173" s="75" t="s">
        <v>351</v>
      </c>
      <c r="C173" s="24"/>
      <c r="D173" s="51">
        <v>139</v>
      </c>
      <c r="E173" s="24"/>
      <c r="F173" s="56"/>
      <c r="G173" s="24"/>
      <c r="H173" s="51">
        <v>40</v>
      </c>
      <c r="I173" s="24"/>
      <c r="J173" s="56"/>
      <c r="K173" s="24"/>
      <c r="L173" s="51">
        <v>280</v>
      </c>
      <c r="M173" s="24"/>
      <c r="N173" s="56"/>
      <c r="O173" s="24"/>
      <c r="P173" s="51">
        <v>0</v>
      </c>
      <c r="Q173" s="24"/>
    </row>
    <row r="174" spans="1:25" x14ac:dyDescent="0.25">
      <c r="A174" s="12"/>
      <c r="B174" s="63" t="s">
        <v>352</v>
      </c>
      <c r="C174" s="18"/>
      <c r="D174" s="53"/>
      <c r="E174" s="18"/>
      <c r="F174" s="36"/>
      <c r="G174" s="18"/>
      <c r="H174" s="53"/>
      <c r="I174" s="18"/>
      <c r="J174" s="36"/>
      <c r="K174" s="18"/>
      <c r="L174" s="53"/>
      <c r="M174" s="18"/>
      <c r="N174" s="36"/>
      <c r="O174" s="18"/>
      <c r="P174" s="53"/>
      <c r="Q174" s="18"/>
    </row>
    <row r="175" spans="1:25" x14ac:dyDescent="0.25">
      <c r="A175" s="12"/>
      <c r="B175" s="75" t="s">
        <v>353</v>
      </c>
      <c r="C175" s="24"/>
      <c r="D175" s="51">
        <v>90</v>
      </c>
      <c r="E175" s="24"/>
      <c r="F175" s="56"/>
      <c r="G175" s="24"/>
      <c r="H175" s="51">
        <v>193</v>
      </c>
      <c r="I175" s="24"/>
      <c r="J175" s="56"/>
      <c r="K175" s="24"/>
      <c r="L175" s="51">
        <v>308</v>
      </c>
      <c r="M175" s="24"/>
      <c r="N175" s="56"/>
      <c r="O175" s="24"/>
      <c r="P175" s="51">
        <v>94</v>
      </c>
      <c r="Q175" s="24"/>
    </row>
    <row r="176" spans="1:25" x14ac:dyDescent="0.25">
      <c r="A176" s="12"/>
      <c r="B176" s="76" t="s">
        <v>354</v>
      </c>
      <c r="C176" s="18"/>
      <c r="D176" s="53">
        <v>36</v>
      </c>
      <c r="E176" s="18"/>
      <c r="F176" s="36"/>
      <c r="G176" s="18"/>
      <c r="H176" s="53">
        <v>0</v>
      </c>
      <c r="I176" s="18"/>
      <c r="J176" s="36"/>
      <c r="K176" s="18"/>
      <c r="L176" s="53">
        <v>55</v>
      </c>
      <c r="M176" s="18"/>
      <c r="N176" s="36"/>
      <c r="O176" s="18"/>
      <c r="P176" s="53">
        <v>3</v>
      </c>
      <c r="Q176" s="18"/>
    </row>
    <row r="177" spans="1:25" x14ac:dyDescent="0.25">
      <c r="A177" s="12"/>
      <c r="B177" s="75" t="s">
        <v>347</v>
      </c>
      <c r="C177" s="77"/>
      <c r="D177" s="86">
        <v>0</v>
      </c>
      <c r="E177" s="24"/>
      <c r="F177" s="56"/>
      <c r="G177" s="77"/>
      <c r="H177" s="86">
        <v>1</v>
      </c>
      <c r="I177" s="24"/>
      <c r="J177" s="56"/>
      <c r="K177" s="77"/>
      <c r="L177" s="86">
        <v>0</v>
      </c>
      <c r="M177" s="24"/>
      <c r="N177" s="56"/>
      <c r="O177" s="77"/>
      <c r="P177" s="86">
        <v>10</v>
      </c>
      <c r="Q177" s="24"/>
    </row>
    <row r="178" spans="1:25" ht="15.75" thickBot="1" x14ac:dyDescent="0.3">
      <c r="A178" s="12"/>
      <c r="B178" s="105" t="s">
        <v>127</v>
      </c>
      <c r="C178" s="79" t="s">
        <v>260</v>
      </c>
      <c r="D178" s="80">
        <v>8008</v>
      </c>
      <c r="E178" s="18"/>
      <c r="F178" s="36"/>
      <c r="G178" s="79" t="s">
        <v>260</v>
      </c>
      <c r="H178" s="87">
        <v>473</v>
      </c>
      <c r="I178" s="18"/>
      <c r="J178" s="36"/>
      <c r="K178" s="79" t="s">
        <v>260</v>
      </c>
      <c r="L178" s="80">
        <v>8431</v>
      </c>
      <c r="M178" s="18"/>
      <c r="N178" s="36"/>
      <c r="O178" s="79" t="s">
        <v>260</v>
      </c>
      <c r="P178" s="87">
        <v>646</v>
      </c>
      <c r="Q178" s="18"/>
    </row>
    <row r="179" spans="1:25" ht="15.75" thickTop="1" x14ac:dyDescent="0.25">
      <c r="A179" s="1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row>
    <row r="180" spans="1:25" ht="15.75" customHeight="1" x14ac:dyDescent="0.25">
      <c r="A180" s="12" t="s">
        <v>1010</v>
      </c>
      <c r="B180" s="90" t="s">
        <v>418</v>
      </c>
      <c r="C180" s="90"/>
      <c r="D180" s="90"/>
      <c r="E180" s="90"/>
      <c r="F180" s="90"/>
      <c r="G180" s="90"/>
      <c r="H180" s="90"/>
      <c r="I180" s="90"/>
      <c r="J180" s="90"/>
      <c r="K180" s="90"/>
      <c r="L180" s="90"/>
      <c r="M180" s="90"/>
      <c r="N180" s="90"/>
      <c r="O180" s="90"/>
      <c r="P180" s="90"/>
      <c r="Q180" s="90"/>
      <c r="R180" s="90"/>
      <c r="S180" s="90"/>
      <c r="T180" s="90"/>
      <c r="U180" s="90"/>
      <c r="V180" s="90"/>
      <c r="W180" s="90"/>
      <c r="X180" s="90"/>
      <c r="Y180" s="90"/>
    </row>
    <row r="181" spans="1:25" x14ac:dyDescent="0.25">
      <c r="A181" s="12"/>
      <c r="B181" s="63"/>
      <c r="C181" s="60" t="s">
        <v>419</v>
      </c>
      <c r="D181" s="60"/>
      <c r="E181" s="18"/>
      <c r="F181" s="63"/>
      <c r="G181" s="60" t="s">
        <v>420</v>
      </c>
      <c r="H181" s="60"/>
      <c r="I181" s="18"/>
      <c r="J181" s="63"/>
      <c r="K181" s="60" t="s">
        <v>421</v>
      </c>
      <c r="L181" s="60"/>
      <c r="M181" s="18"/>
      <c r="N181" s="63"/>
      <c r="O181" s="18"/>
      <c r="P181" s="18"/>
      <c r="Q181" s="18"/>
      <c r="R181" s="63"/>
      <c r="S181" s="18"/>
      <c r="T181" s="18"/>
      <c r="U181" s="18"/>
      <c r="V181" s="63"/>
      <c r="W181" s="18"/>
      <c r="X181" s="18"/>
      <c r="Y181" s="18"/>
    </row>
    <row r="182" spans="1:25" x14ac:dyDescent="0.25">
      <c r="A182" s="12"/>
      <c r="B182" s="93"/>
      <c r="C182" s="60" t="s">
        <v>422</v>
      </c>
      <c r="D182" s="60"/>
      <c r="E182" s="18"/>
      <c r="F182" s="63"/>
      <c r="G182" s="60" t="s">
        <v>422</v>
      </c>
      <c r="H182" s="60"/>
      <c r="I182" s="18"/>
      <c r="J182" s="63"/>
      <c r="K182" s="60" t="s">
        <v>423</v>
      </c>
      <c r="L182" s="60"/>
      <c r="M182" s="18"/>
      <c r="N182" s="63"/>
      <c r="O182" s="60" t="s">
        <v>424</v>
      </c>
      <c r="P182" s="60"/>
      <c r="Q182" s="18"/>
      <c r="R182" s="63"/>
      <c r="S182" s="60" t="s">
        <v>425</v>
      </c>
      <c r="T182" s="60"/>
      <c r="U182" s="18"/>
      <c r="V182" s="63"/>
      <c r="W182" s="18"/>
      <c r="X182" s="18"/>
      <c r="Y182" s="18"/>
    </row>
    <row r="183" spans="1:25" x14ac:dyDescent="0.25">
      <c r="A183" s="12"/>
      <c r="B183" s="97">
        <v>42004</v>
      </c>
      <c r="C183" s="61" t="s">
        <v>426</v>
      </c>
      <c r="D183" s="61"/>
      <c r="E183" s="18"/>
      <c r="F183" s="45"/>
      <c r="G183" s="61" t="s">
        <v>426</v>
      </c>
      <c r="H183" s="61"/>
      <c r="I183" s="18"/>
      <c r="J183" s="45"/>
      <c r="K183" s="61" t="s">
        <v>427</v>
      </c>
      <c r="L183" s="61"/>
      <c r="M183" s="18"/>
      <c r="N183" s="45"/>
      <c r="O183" s="61" t="s">
        <v>426</v>
      </c>
      <c r="P183" s="61"/>
      <c r="Q183" s="18"/>
      <c r="R183" s="45"/>
      <c r="S183" s="61" t="s">
        <v>428</v>
      </c>
      <c r="T183" s="61"/>
      <c r="U183" s="18"/>
      <c r="V183" s="45"/>
      <c r="W183" s="61" t="s">
        <v>127</v>
      </c>
      <c r="X183" s="61"/>
      <c r="Y183" s="18"/>
    </row>
    <row r="184" spans="1:25" x14ac:dyDescent="0.25">
      <c r="A184" s="12"/>
      <c r="B184" s="63" t="s">
        <v>344</v>
      </c>
      <c r="C184" s="47"/>
      <c r="D184" s="49"/>
      <c r="E184" s="18"/>
      <c r="F184" s="36"/>
      <c r="G184" s="47"/>
      <c r="H184" s="49"/>
      <c r="I184" s="18"/>
      <c r="J184" s="36"/>
      <c r="K184" s="47"/>
      <c r="L184" s="49"/>
      <c r="M184" s="18"/>
      <c r="N184" s="36"/>
      <c r="O184" s="47"/>
      <c r="P184" s="49"/>
      <c r="Q184" s="18"/>
      <c r="R184" s="36"/>
      <c r="S184" s="47"/>
      <c r="T184" s="49"/>
      <c r="U184" s="18"/>
      <c r="V184" s="36"/>
      <c r="W184" s="47"/>
      <c r="X184" s="49"/>
      <c r="Y184" s="18"/>
    </row>
    <row r="185" spans="1:25" x14ac:dyDescent="0.25">
      <c r="A185" s="12"/>
      <c r="B185" s="75" t="s">
        <v>345</v>
      </c>
      <c r="C185" s="24" t="s">
        <v>260</v>
      </c>
      <c r="D185" s="51">
        <v>0</v>
      </c>
      <c r="E185" s="24"/>
      <c r="F185" s="56"/>
      <c r="G185" s="24" t="s">
        <v>260</v>
      </c>
      <c r="H185" s="51">
        <v>0</v>
      </c>
      <c r="I185" s="24"/>
      <c r="J185" s="56"/>
      <c r="K185" s="24" t="s">
        <v>260</v>
      </c>
      <c r="L185" s="50">
        <v>3359</v>
      </c>
      <c r="M185" s="24"/>
      <c r="N185" s="56"/>
      <c r="O185" s="24" t="s">
        <v>260</v>
      </c>
      <c r="P185" s="50">
        <v>3359</v>
      </c>
      <c r="Q185" s="24"/>
      <c r="R185" s="56"/>
      <c r="S185" s="24" t="s">
        <v>260</v>
      </c>
      <c r="T185" s="50">
        <v>71272</v>
      </c>
      <c r="U185" s="24"/>
      <c r="V185" s="56"/>
      <c r="W185" s="24" t="s">
        <v>260</v>
      </c>
      <c r="X185" s="50">
        <v>74631</v>
      </c>
      <c r="Y185" s="24"/>
    </row>
    <row r="186" spans="1:25" x14ac:dyDescent="0.25">
      <c r="A186" s="12"/>
      <c r="B186" s="76" t="s">
        <v>346</v>
      </c>
      <c r="C186" s="18"/>
      <c r="D186" s="53">
        <v>0</v>
      </c>
      <c r="E186" s="18"/>
      <c r="F186" s="36"/>
      <c r="G186" s="18"/>
      <c r="H186" s="53">
        <v>0</v>
      </c>
      <c r="I186" s="18"/>
      <c r="J186" s="36"/>
      <c r="K186" s="18"/>
      <c r="L186" s="53">
        <v>41</v>
      </c>
      <c r="M186" s="18"/>
      <c r="N186" s="36"/>
      <c r="O186" s="18"/>
      <c r="P186" s="53">
        <v>41</v>
      </c>
      <c r="Q186" s="18"/>
      <c r="R186" s="36"/>
      <c r="S186" s="18"/>
      <c r="T186" s="52">
        <v>121872</v>
      </c>
      <c r="U186" s="18"/>
      <c r="V186" s="36"/>
      <c r="W186" s="18"/>
      <c r="X186" s="52">
        <v>121913</v>
      </c>
      <c r="Y186" s="18"/>
    </row>
    <row r="187" spans="1:25" x14ac:dyDescent="0.25">
      <c r="A187" s="12"/>
      <c r="B187" s="75" t="s">
        <v>347</v>
      </c>
      <c r="C187" s="24"/>
      <c r="D187" s="51">
        <v>0</v>
      </c>
      <c r="E187" s="24"/>
      <c r="F187" s="56"/>
      <c r="G187" s="24"/>
      <c r="H187" s="51">
        <v>0</v>
      </c>
      <c r="I187" s="24"/>
      <c r="J187" s="56"/>
      <c r="K187" s="24"/>
      <c r="L187" s="51">
        <v>0</v>
      </c>
      <c r="M187" s="24"/>
      <c r="N187" s="56"/>
      <c r="O187" s="24"/>
      <c r="P187" s="51">
        <v>0</v>
      </c>
      <c r="Q187" s="24"/>
      <c r="R187" s="56"/>
      <c r="S187" s="24"/>
      <c r="T187" s="50">
        <v>26029</v>
      </c>
      <c r="U187" s="24"/>
      <c r="V187" s="56"/>
      <c r="W187" s="24"/>
      <c r="X187" s="50">
        <v>26029</v>
      </c>
      <c r="Y187" s="24"/>
    </row>
    <row r="188" spans="1:25" x14ac:dyDescent="0.25">
      <c r="A188" s="12"/>
      <c r="B188" s="63" t="s">
        <v>348</v>
      </c>
      <c r="C188" s="18"/>
      <c r="D188" s="53">
        <v>0</v>
      </c>
      <c r="E188" s="18"/>
      <c r="F188" s="36"/>
      <c r="G188" s="18"/>
      <c r="H188" s="53">
        <v>0</v>
      </c>
      <c r="I188" s="18"/>
      <c r="J188" s="36"/>
      <c r="K188" s="18"/>
      <c r="L188" s="52">
        <v>1645</v>
      </c>
      <c r="M188" s="18"/>
      <c r="N188" s="36"/>
      <c r="O188" s="18"/>
      <c r="P188" s="52">
        <v>1645</v>
      </c>
      <c r="Q188" s="18"/>
      <c r="R188" s="36"/>
      <c r="S188" s="18"/>
      <c r="T188" s="52">
        <v>118505</v>
      </c>
      <c r="U188" s="18"/>
      <c r="V188" s="36"/>
      <c r="W188" s="18"/>
      <c r="X188" s="52">
        <v>120150</v>
      </c>
      <c r="Y188" s="18"/>
    </row>
    <row r="189" spans="1:25" x14ac:dyDescent="0.25">
      <c r="A189" s="12"/>
      <c r="B189" s="66" t="s">
        <v>349</v>
      </c>
      <c r="C189" s="24"/>
      <c r="D189" s="51"/>
      <c r="E189" s="24"/>
      <c r="F189" s="56"/>
      <c r="G189" s="24"/>
      <c r="H189" s="51"/>
      <c r="I189" s="24"/>
      <c r="J189" s="56"/>
      <c r="K189" s="24"/>
      <c r="L189" s="51"/>
      <c r="M189" s="24"/>
      <c r="N189" s="56"/>
      <c r="O189" s="24"/>
      <c r="P189" s="51"/>
      <c r="Q189" s="24"/>
      <c r="R189" s="56"/>
      <c r="S189" s="24"/>
      <c r="T189" s="51"/>
      <c r="U189" s="24"/>
      <c r="V189" s="56"/>
      <c r="W189" s="24"/>
      <c r="X189" s="51"/>
      <c r="Y189" s="24"/>
    </row>
    <row r="190" spans="1:25" x14ac:dyDescent="0.25">
      <c r="A190" s="12"/>
      <c r="B190" s="76" t="s">
        <v>350</v>
      </c>
      <c r="C190" s="18"/>
      <c r="D190" s="52">
        <v>1892</v>
      </c>
      <c r="E190" s="18"/>
      <c r="F190" s="36"/>
      <c r="G190" s="18"/>
      <c r="H190" s="53">
        <v>546</v>
      </c>
      <c r="I190" s="18"/>
      <c r="J190" s="36"/>
      <c r="K190" s="18"/>
      <c r="L190" s="52">
        <v>2937</v>
      </c>
      <c r="M190" s="18"/>
      <c r="N190" s="36"/>
      <c r="O190" s="18"/>
      <c r="P190" s="52">
        <v>5375</v>
      </c>
      <c r="Q190" s="18"/>
      <c r="R190" s="36"/>
      <c r="S190" s="18"/>
      <c r="T190" s="52">
        <v>147223</v>
      </c>
      <c r="U190" s="18"/>
      <c r="V190" s="36"/>
      <c r="W190" s="18"/>
      <c r="X190" s="52">
        <v>152598</v>
      </c>
      <c r="Y190" s="18"/>
    </row>
    <row r="191" spans="1:25" x14ac:dyDescent="0.25">
      <c r="A191" s="12"/>
      <c r="B191" s="75" t="s">
        <v>351</v>
      </c>
      <c r="C191" s="24"/>
      <c r="D191" s="51">
        <v>205</v>
      </c>
      <c r="E191" s="24"/>
      <c r="F191" s="56"/>
      <c r="G191" s="24"/>
      <c r="H191" s="51">
        <v>92</v>
      </c>
      <c r="I191" s="24"/>
      <c r="J191" s="56"/>
      <c r="K191" s="24"/>
      <c r="L191" s="51">
        <v>179</v>
      </c>
      <c r="M191" s="24"/>
      <c r="N191" s="56"/>
      <c r="O191" s="24"/>
      <c r="P191" s="51">
        <v>476</v>
      </c>
      <c r="Q191" s="24"/>
      <c r="R191" s="56"/>
      <c r="S191" s="24"/>
      <c r="T191" s="50">
        <v>30779</v>
      </c>
      <c r="U191" s="24"/>
      <c r="V191" s="56"/>
      <c r="W191" s="24"/>
      <c r="X191" s="50">
        <v>31255</v>
      </c>
      <c r="Y191" s="24"/>
    </row>
    <row r="192" spans="1:25" x14ac:dyDescent="0.25">
      <c r="A192" s="12"/>
      <c r="B192" s="63" t="s">
        <v>352</v>
      </c>
      <c r="C192" s="18"/>
      <c r="D192" s="53"/>
      <c r="E192" s="18"/>
      <c r="F192" s="36"/>
      <c r="G192" s="18"/>
      <c r="H192" s="53"/>
      <c r="I192" s="18"/>
      <c r="J192" s="36"/>
      <c r="K192" s="18"/>
      <c r="L192" s="53"/>
      <c r="M192" s="18"/>
      <c r="N192" s="36"/>
      <c r="O192" s="18"/>
      <c r="P192" s="53"/>
      <c r="Q192" s="18"/>
      <c r="R192" s="36"/>
      <c r="S192" s="18"/>
      <c r="T192" s="53"/>
      <c r="U192" s="18"/>
      <c r="V192" s="36"/>
      <c r="W192" s="18"/>
      <c r="X192" s="53"/>
      <c r="Y192" s="18"/>
    </row>
    <row r="193" spans="1:25" x14ac:dyDescent="0.25">
      <c r="A193" s="12"/>
      <c r="B193" s="75" t="s">
        <v>353</v>
      </c>
      <c r="C193" s="24"/>
      <c r="D193" s="50">
        <v>2136</v>
      </c>
      <c r="E193" s="24"/>
      <c r="F193" s="56"/>
      <c r="G193" s="24"/>
      <c r="H193" s="51">
        <v>406</v>
      </c>
      <c r="I193" s="24"/>
      <c r="J193" s="56"/>
      <c r="K193" s="24"/>
      <c r="L193" s="51">
        <v>283</v>
      </c>
      <c r="M193" s="24"/>
      <c r="N193" s="56"/>
      <c r="O193" s="24"/>
      <c r="P193" s="50">
        <v>2825</v>
      </c>
      <c r="Q193" s="24"/>
      <c r="R193" s="56"/>
      <c r="S193" s="24"/>
      <c r="T193" s="50">
        <v>121754</v>
      </c>
      <c r="U193" s="24"/>
      <c r="V193" s="56"/>
      <c r="W193" s="24"/>
      <c r="X193" s="50">
        <v>124579</v>
      </c>
      <c r="Y193" s="24"/>
    </row>
    <row r="194" spans="1:25" x14ac:dyDescent="0.25">
      <c r="A194" s="12"/>
      <c r="B194" s="76" t="s">
        <v>354</v>
      </c>
      <c r="C194" s="18"/>
      <c r="D194" s="53">
        <v>108</v>
      </c>
      <c r="E194" s="18"/>
      <c r="F194" s="36"/>
      <c r="G194" s="18"/>
      <c r="H194" s="53">
        <v>18</v>
      </c>
      <c r="I194" s="18"/>
      <c r="J194" s="36"/>
      <c r="K194" s="18"/>
      <c r="L194" s="53">
        <v>36</v>
      </c>
      <c r="M194" s="18"/>
      <c r="N194" s="36"/>
      <c r="O194" s="18"/>
      <c r="P194" s="53">
        <v>162</v>
      </c>
      <c r="Q194" s="18"/>
      <c r="R194" s="36"/>
      <c r="S194" s="18"/>
      <c r="T194" s="52">
        <v>8909</v>
      </c>
      <c r="U194" s="18"/>
      <c r="V194" s="36"/>
      <c r="W194" s="18"/>
      <c r="X194" s="52">
        <v>9071</v>
      </c>
      <c r="Y194" s="18"/>
    </row>
    <row r="195" spans="1:25" x14ac:dyDescent="0.25">
      <c r="A195" s="12"/>
      <c r="B195" s="75" t="s">
        <v>347</v>
      </c>
      <c r="C195" s="77"/>
      <c r="D195" s="86">
        <v>17</v>
      </c>
      <c r="E195" s="24"/>
      <c r="F195" s="56"/>
      <c r="G195" s="77"/>
      <c r="H195" s="86">
        <v>6</v>
      </c>
      <c r="I195" s="24"/>
      <c r="J195" s="56"/>
      <c r="K195" s="77"/>
      <c r="L195" s="86">
        <v>1</v>
      </c>
      <c r="M195" s="24"/>
      <c r="N195" s="56"/>
      <c r="O195" s="77"/>
      <c r="P195" s="86">
        <v>24</v>
      </c>
      <c r="Q195" s="24"/>
      <c r="R195" s="56"/>
      <c r="S195" s="77"/>
      <c r="T195" s="78">
        <v>3602</v>
      </c>
      <c r="U195" s="24"/>
      <c r="V195" s="56"/>
      <c r="W195" s="77"/>
      <c r="X195" s="78">
        <v>3626</v>
      </c>
      <c r="Y195" s="24"/>
    </row>
    <row r="196" spans="1:25" ht="15.75" thickBot="1" x14ac:dyDescent="0.3">
      <c r="A196" s="12"/>
      <c r="B196" s="105" t="s">
        <v>127</v>
      </c>
      <c r="C196" s="79" t="s">
        <v>260</v>
      </c>
      <c r="D196" s="80">
        <v>4358</v>
      </c>
      <c r="E196" s="18"/>
      <c r="F196" s="36"/>
      <c r="G196" s="79" t="s">
        <v>260</v>
      </c>
      <c r="H196" s="80">
        <v>1068</v>
      </c>
      <c r="I196" s="18"/>
      <c r="J196" s="36"/>
      <c r="K196" s="79" t="s">
        <v>260</v>
      </c>
      <c r="L196" s="80">
        <v>8481</v>
      </c>
      <c r="M196" s="18"/>
      <c r="N196" s="36"/>
      <c r="O196" s="79" t="s">
        <v>260</v>
      </c>
      <c r="P196" s="80">
        <v>13907</v>
      </c>
      <c r="Q196" s="18"/>
      <c r="R196" s="36"/>
      <c r="S196" s="79" t="s">
        <v>260</v>
      </c>
      <c r="T196" s="80">
        <v>649945</v>
      </c>
      <c r="U196" s="18"/>
      <c r="V196" s="36"/>
      <c r="W196" s="79" t="s">
        <v>260</v>
      </c>
      <c r="X196" s="80">
        <v>663852</v>
      </c>
      <c r="Y196" s="18"/>
    </row>
    <row r="197" spans="1:25" ht="15.75" thickTop="1" x14ac:dyDescent="0.25">
      <c r="A197" s="1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row>
    <row r="198" spans="1:25" x14ac:dyDescent="0.25">
      <c r="A198" s="12"/>
      <c r="B198" s="63"/>
      <c r="C198" s="60" t="s">
        <v>419</v>
      </c>
      <c r="D198" s="60"/>
      <c r="E198" s="18"/>
      <c r="F198" s="63"/>
      <c r="G198" s="60" t="s">
        <v>420</v>
      </c>
      <c r="H198" s="60"/>
      <c r="I198" s="18"/>
      <c r="J198" s="63"/>
      <c r="K198" s="60" t="s">
        <v>421</v>
      </c>
      <c r="L198" s="60"/>
      <c r="M198" s="18"/>
      <c r="N198" s="63"/>
      <c r="O198" s="18"/>
      <c r="P198" s="18"/>
      <c r="Q198" s="18"/>
      <c r="R198" s="63"/>
      <c r="S198" s="18"/>
      <c r="T198" s="18"/>
      <c r="U198" s="18"/>
      <c r="V198" s="63"/>
      <c r="W198" s="18"/>
      <c r="X198" s="18"/>
      <c r="Y198" s="18"/>
    </row>
    <row r="199" spans="1:25" x14ac:dyDescent="0.25">
      <c r="A199" s="12"/>
      <c r="B199" s="93"/>
      <c r="C199" s="60" t="s">
        <v>422</v>
      </c>
      <c r="D199" s="60"/>
      <c r="E199" s="18"/>
      <c r="F199" s="63"/>
      <c r="G199" s="60" t="s">
        <v>422</v>
      </c>
      <c r="H199" s="60"/>
      <c r="I199" s="18"/>
      <c r="J199" s="63"/>
      <c r="K199" s="60" t="s">
        <v>423</v>
      </c>
      <c r="L199" s="60"/>
      <c r="M199" s="18"/>
      <c r="N199" s="63"/>
      <c r="O199" s="60" t="s">
        <v>424</v>
      </c>
      <c r="P199" s="60"/>
      <c r="Q199" s="18"/>
      <c r="R199" s="63"/>
      <c r="S199" s="60" t="s">
        <v>425</v>
      </c>
      <c r="T199" s="60"/>
      <c r="U199" s="18"/>
      <c r="V199" s="63"/>
      <c r="W199" s="18"/>
      <c r="X199" s="18"/>
      <c r="Y199" s="18"/>
    </row>
    <row r="200" spans="1:25" x14ac:dyDescent="0.25">
      <c r="A200" s="12"/>
      <c r="B200" s="97">
        <v>41639</v>
      </c>
      <c r="C200" s="61" t="s">
        <v>426</v>
      </c>
      <c r="D200" s="61"/>
      <c r="E200" s="18"/>
      <c r="F200" s="45"/>
      <c r="G200" s="61" t="s">
        <v>426</v>
      </c>
      <c r="H200" s="61"/>
      <c r="I200" s="18"/>
      <c r="J200" s="45"/>
      <c r="K200" s="61" t="s">
        <v>427</v>
      </c>
      <c r="L200" s="61"/>
      <c r="M200" s="18"/>
      <c r="N200" s="45"/>
      <c r="O200" s="61" t="s">
        <v>426</v>
      </c>
      <c r="P200" s="61"/>
      <c r="Q200" s="18"/>
      <c r="R200" s="45"/>
      <c r="S200" s="61" t="s">
        <v>428</v>
      </c>
      <c r="T200" s="61"/>
      <c r="U200" s="18"/>
      <c r="V200" s="45"/>
      <c r="W200" s="61" t="s">
        <v>127</v>
      </c>
      <c r="X200" s="61"/>
      <c r="Y200" s="18"/>
    </row>
    <row r="201" spans="1:25" x14ac:dyDescent="0.25">
      <c r="A201" s="12"/>
      <c r="B201" s="63" t="s">
        <v>344</v>
      </c>
      <c r="C201" s="47"/>
      <c r="D201" s="49"/>
      <c r="E201" s="18"/>
      <c r="F201" s="36"/>
      <c r="G201" s="47"/>
      <c r="H201" s="49"/>
      <c r="I201" s="18"/>
      <c r="J201" s="36"/>
      <c r="K201" s="47"/>
      <c r="L201" s="49"/>
      <c r="M201" s="18"/>
      <c r="N201" s="36"/>
      <c r="O201" s="47"/>
      <c r="P201" s="49"/>
      <c r="Q201" s="18"/>
      <c r="R201" s="36"/>
      <c r="S201" s="47"/>
      <c r="T201" s="49"/>
      <c r="U201" s="18"/>
      <c r="V201" s="36"/>
      <c r="W201" s="47"/>
      <c r="X201" s="49"/>
      <c r="Y201" s="18"/>
    </row>
    <row r="202" spans="1:25" x14ac:dyDescent="0.25">
      <c r="A202" s="12"/>
      <c r="B202" s="76" t="s">
        <v>345</v>
      </c>
      <c r="C202" s="18" t="s">
        <v>260</v>
      </c>
      <c r="D202" s="53">
        <v>48</v>
      </c>
      <c r="E202" s="18"/>
      <c r="F202" s="36"/>
      <c r="G202" s="18" t="s">
        <v>260</v>
      </c>
      <c r="H202" s="53">
        <v>0</v>
      </c>
      <c r="I202" s="18"/>
      <c r="J202" s="36"/>
      <c r="K202" s="18" t="s">
        <v>260</v>
      </c>
      <c r="L202" s="52">
        <v>2806</v>
      </c>
      <c r="M202" s="18"/>
      <c r="N202" s="36"/>
      <c r="O202" s="18" t="s">
        <v>260</v>
      </c>
      <c r="P202" s="52">
        <v>2854</v>
      </c>
      <c r="Q202" s="18"/>
      <c r="R202" s="36"/>
      <c r="S202" s="18" t="s">
        <v>260</v>
      </c>
      <c r="T202" s="52">
        <v>83065</v>
      </c>
      <c r="U202" s="18"/>
      <c r="V202" s="36"/>
      <c r="W202" s="18" t="s">
        <v>260</v>
      </c>
      <c r="X202" s="52">
        <v>85919</v>
      </c>
      <c r="Y202" s="18"/>
    </row>
    <row r="203" spans="1:25" x14ac:dyDescent="0.25">
      <c r="A203" s="12"/>
      <c r="B203" s="75" t="s">
        <v>346</v>
      </c>
      <c r="C203" s="24"/>
      <c r="D203" s="51">
        <v>0</v>
      </c>
      <c r="E203" s="24"/>
      <c r="F203" s="56"/>
      <c r="G203" s="24"/>
      <c r="H203" s="51">
        <v>0</v>
      </c>
      <c r="I203" s="24"/>
      <c r="J203" s="56"/>
      <c r="K203" s="24"/>
      <c r="L203" s="51">
        <v>405</v>
      </c>
      <c r="M203" s="24"/>
      <c r="N203" s="56"/>
      <c r="O203" s="24"/>
      <c r="P203" s="51">
        <v>405</v>
      </c>
      <c r="Q203" s="24"/>
      <c r="R203" s="56"/>
      <c r="S203" s="24"/>
      <c r="T203" s="50">
        <v>106762</v>
      </c>
      <c r="U203" s="24"/>
      <c r="V203" s="56"/>
      <c r="W203" s="24"/>
      <c r="X203" s="50">
        <v>107167</v>
      </c>
      <c r="Y203" s="24"/>
    </row>
    <row r="204" spans="1:25" x14ac:dyDescent="0.25">
      <c r="A204" s="12"/>
      <c r="B204" s="76" t="s">
        <v>347</v>
      </c>
      <c r="C204" s="18"/>
      <c r="D204" s="53">
        <v>0</v>
      </c>
      <c r="E204" s="18"/>
      <c r="F204" s="36"/>
      <c r="G204" s="18"/>
      <c r="H204" s="53">
        <v>0</v>
      </c>
      <c r="I204" s="18"/>
      <c r="J204" s="36"/>
      <c r="K204" s="18"/>
      <c r="L204" s="53">
        <v>0</v>
      </c>
      <c r="M204" s="18"/>
      <c r="N204" s="36"/>
      <c r="O204" s="18"/>
      <c r="P204" s="53">
        <v>0</v>
      </c>
      <c r="Q204" s="18"/>
      <c r="R204" s="36"/>
      <c r="S204" s="18"/>
      <c r="T204" s="52">
        <v>24276</v>
      </c>
      <c r="U204" s="18"/>
      <c r="V204" s="36"/>
      <c r="W204" s="18"/>
      <c r="X204" s="52">
        <v>24276</v>
      </c>
      <c r="Y204" s="18"/>
    </row>
    <row r="205" spans="1:25" x14ac:dyDescent="0.25">
      <c r="A205" s="12"/>
      <c r="B205" s="66" t="s">
        <v>348</v>
      </c>
      <c r="C205" s="24"/>
      <c r="D205" s="51">
        <v>14</v>
      </c>
      <c r="E205" s="24"/>
      <c r="F205" s="56"/>
      <c r="G205" s="24"/>
      <c r="H205" s="51">
        <v>0</v>
      </c>
      <c r="I205" s="24"/>
      <c r="J205" s="56"/>
      <c r="K205" s="24"/>
      <c r="L205" s="50">
        <v>2006</v>
      </c>
      <c r="M205" s="24"/>
      <c r="N205" s="56"/>
      <c r="O205" s="24"/>
      <c r="P205" s="50">
        <v>2020</v>
      </c>
      <c r="Q205" s="24"/>
      <c r="R205" s="56"/>
      <c r="S205" s="24"/>
      <c r="T205" s="50">
        <v>103003</v>
      </c>
      <c r="U205" s="24"/>
      <c r="V205" s="56"/>
      <c r="W205" s="24"/>
      <c r="X205" s="50">
        <v>105023</v>
      </c>
      <c r="Y205" s="24"/>
    </row>
    <row r="206" spans="1:25" x14ac:dyDescent="0.25">
      <c r="A206" s="12"/>
      <c r="B206" s="63" t="s">
        <v>349</v>
      </c>
      <c r="C206" s="18"/>
      <c r="D206" s="53"/>
      <c r="E206" s="18"/>
      <c r="F206" s="36"/>
      <c r="G206" s="18"/>
      <c r="H206" s="53"/>
      <c r="I206" s="18"/>
      <c r="J206" s="36"/>
      <c r="K206" s="18"/>
      <c r="L206" s="53"/>
      <c r="M206" s="18"/>
      <c r="N206" s="36"/>
      <c r="O206" s="18"/>
      <c r="P206" s="53"/>
      <c r="Q206" s="18"/>
      <c r="R206" s="36"/>
      <c r="S206" s="18"/>
      <c r="T206" s="53"/>
      <c r="U206" s="18"/>
      <c r="V206" s="36"/>
      <c r="W206" s="18"/>
      <c r="X206" s="53"/>
      <c r="Y206" s="18"/>
    </row>
    <row r="207" spans="1:25" x14ac:dyDescent="0.25">
      <c r="A207" s="12"/>
      <c r="B207" s="75" t="s">
        <v>350</v>
      </c>
      <c r="C207" s="24"/>
      <c r="D207" s="51">
        <v>573</v>
      </c>
      <c r="E207" s="24"/>
      <c r="F207" s="56"/>
      <c r="G207" s="24"/>
      <c r="H207" s="51">
        <v>141</v>
      </c>
      <c r="I207" s="24"/>
      <c r="J207" s="56"/>
      <c r="K207" s="24"/>
      <c r="L207" s="50">
        <v>3110</v>
      </c>
      <c r="M207" s="24"/>
      <c r="N207" s="56"/>
      <c r="O207" s="24"/>
      <c r="P207" s="50">
        <v>3824</v>
      </c>
      <c r="Q207" s="24"/>
      <c r="R207" s="56"/>
      <c r="S207" s="24"/>
      <c r="T207" s="50">
        <v>139879</v>
      </c>
      <c r="U207" s="24"/>
      <c r="V207" s="56"/>
      <c r="W207" s="24"/>
      <c r="X207" s="50">
        <v>143703</v>
      </c>
      <c r="Y207" s="24"/>
    </row>
    <row r="208" spans="1:25" x14ac:dyDescent="0.25">
      <c r="A208" s="12"/>
      <c r="B208" s="76" t="s">
        <v>351</v>
      </c>
      <c r="C208" s="18"/>
      <c r="D208" s="53">
        <v>35</v>
      </c>
      <c r="E208" s="18"/>
      <c r="F208" s="36"/>
      <c r="G208" s="18"/>
      <c r="H208" s="53">
        <v>0</v>
      </c>
      <c r="I208" s="18"/>
      <c r="J208" s="36"/>
      <c r="K208" s="18"/>
      <c r="L208" s="53">
        <v>280</v>
      </c>
      <c r="M208" s="18"/>
      <c r="N208" s="36"/>
      <c r="O208" s="18"/>
      <c r="P208" s="53">
        <v>315</v>
      </c>
      <c r="Q208" s="18"/>
      <c r="R208" s="36"/>
      <c r="S208" s="18"/>
      <c r="T208" s="52">
        <v>26133</v>
      </c>
      <c r="U208" s="18"/>
      <c r="V208" s="36"/>
      <c r="W208" s="18"/>
      <c r="X208" s="52">
        <v>26448</v>
      </c>
      <c r="Y208" s="18"/>
    </row>
    <row r="209" spans="1:25" x14ac:dyDescent="0.25">
      <c r="A209" s="12"/>
      <c r="B209" s="66" t="s">
        <v>352</v>
      </c>
      <c r="C209" s="24"/>
      <c r="D209" s="51"/>
      <c r="E209" s="24"/>
      <c r="F209" s="56"/>
      <c r="G209" s="24"/>
      <c r="H209" s="51"/>
      <c r="I209" s="24"/>
      <c r="J209" s="56"/>
      <c r="K209" s="24"/>
      <c r="L209" s="51"/>
      <c r="M209" s="24"/>
      <c r="N209" s="56"/>
      <c r="O209" s="24"/>
      <c r="P209" s="51"/>
      <c r="Q209" s="24"/>
      <c r="R209" s="56"/>
      <c r="S209" s="24"/>
      <c r="T209" s="51"/>
      <c r="U209" s="24"/>
      <c r="V209" s="56"/>
      <c r="W209" s="24"/>
      <c r="X209" s="51"/>
      <c r="Y209" s="24"/>
    </row>
    <row r="210" spans="1:25" x14ac:dyDescent="0.25">
      <c r="A210" s="12"/>
      <c r="B210" s="76" t="s">
        <v>353</v>
      </c>
      <c r="C210" s="18"/>
      <c r="D210" s="52">
        <v>2004</v>
      </c>
      <c r="E210" s="18"/>
      <c r="F210" s="36"/>
      <c r="G210" s="18"/>
      <c r="H210" s="53">
        <v>539</v>
      </c>
      <c r="I210" s="18"/>
      <c r="J210" s="36"/>
      <c r="K210" s="18"/>
      <c r="L210" s="53">
        <v>402</v>
      </c>
      <c r="M210" s="18"/>
      <c r="N210" s="36"/>
      <c r="O210" s="18"/>
      <c r="P210" s="52">
        <v>2945</v>
      </c>
      <c r="Q210" s="18"/>
      <c r="R210" s="36"/>
      <c r="S210" s="18"/>
      <c r="T210" s="52">
        <v>121935</v>
      </c>
      <c r="U210" s="18"/>
      <c r="V210" s="36"/>
      <c r="W210" s="18"/>
      <c r="X210" s="52">
        <v>124880</v>
      </c>
      <c r="Y210" s="18"/>
    </row>
    <row r="211" spans="1:25" x14ac:dyDescent="0.25">
      <c r="A211" s="12"/>
      <c r="B211" s="75" t="s">
        <v>354</v>
      </c>
      <c r="C211" s="24"/>
      <c r="D211" s="51">
        <v>204</v>
      </c>
      <c r="E211" s="24"/>
      <c r="F211" s="56"/>
      <c r="G211" s="24"/>
      <c r="H211" s="51">
        <v>31</v>
      </c>
      <c r="I211" s="24"/>
      <c r="J211" s="56"/>
      <c r="K211" s="24"/>
      <c r="L211" s="51">
        <v>58</v>
      </c>
      <c r="M211" s="24"/>
      <c r="N211" s="56"/>
      <c r="O211" s="24"/>
      <c r="P211" s="51">
        <v>293</v>
      </c>
      <c r="Q211" s="24"/>
      <c r="R211" s="56"/>
      <c r="S211" s="24"/>
      <c r="T211" s="50">
        <v>9944</v>
      </c>
      <c r="U211" s="24"/>
      <c r="V211" s="56"/>
      <c r="W211" s="24"/>
      <c r="X211" s="50">
        <v>10237</v>
      </c>
      <c r="Y211" s="24"/>
    </row>
    <row r="212" spans="1:25" x14ac:dyDescent="0.25">
      <c r="A212" s="12"/>
      <c r="B212" s="76" t="s">
        <v>347</v>
      </c>
      <c r="C212" s="54"/>
      <c r="D212" s="55">
        <v>63</v>
      </c>
      <c r="E212" s="18"/>
      <c r="F212" s="36"/>
      <c r="G212" s="54"/>
      <c r="H212" s="55">
        <v>6</v>
      </c>
      <c r="I212" s="18"/>
      <c r="J212" s="36"/>
      <c r="K212" s="54"/>
      <c r="L212" s="55">
        <v>10</v>
      </c>
      <c r="M212" s="18"/>
      <c r="N212" s="36"/>
      <c r="O212" s="54"/>
      <c r="P212" s="55">
        <v>79</v>
      </c>
      <c r="Q212" s="18"/>
      <c r="R212" s="36"/>
      <c r="S212" s="54"/>
      <c r="T212" s="94">
        <v>2952</v>
      </c>
      <c r="U212" s="18"/>
      <c r="V212" s="36"/>
      <c r="W212" s="54"/>
      <c r="X212" s="94">
        <v>3031</v>
      </c>
      <c r="Y212" s="18"/>
    </row>
    <row r="213" spans="1:25" ht="15.75" thickBot="1" x14ac:dyDescent="0.3">
      <c r="A213" s="12"/>
      <c r="B213" s="95" t="s">
        <v>127</v>
      </c>
      <c r="C213" s="57" t="s">
        <v>260</v>
      </c>
      <c r="D213" s="58">
        <v>2941</v>
      </c>
      <c r="E213" s="24"/>
      <c r="F213" s="56"/>
      <c r="G213" s="57" t="s">
        <v>260</v>
      </c>
      <c r="H213" s="59">
        <v>717</v>
      </c>
      <c r="I213" s="24"/>
      <c r="J213" s="56"/>
      <c r="K213" s="57" t="s">
        <v>260</v>
      </c>
      <c r="L213" s="58">
        <v>9077</v>
      </c>
      <c r="M213" s="24"/>
      <c r="N213" s="56"/>
      <c r="O213" s="57" t="s">
        <v>260</v>
      </c>
      <c r="P213" s="58">
        <v>12735</v>
      </c>
      <c r="Q213" s="24"/>
      <c r="R213" s="56"/>
      <c r="S213" s="57" t="s">
        <v>260</v>
      </c>
      <c r="T213" s="58">
        <v>617949</v>
      </c>
      <c r="U213" s="24"/>
      <c r="V213" s="56"/>
      <c r="W213" s="57" t="s">
        <v>260</v>
      </c>
      <c r="X213" s="58">
        <v>630684</v>
      </c>
      <c r="Y213" s="24"/>
    </row>
    <row r="214" spans="1:25" ht="15.75" thickTop="1" x14ac:dyDescent="0.25">
      <c r="A214" s="1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row>
    <row r="215" spans="1:25" x14ac:dyDescent="0.25">
      <c r="A215" s="12" t="s">
        <v>1011</v>
      </c>
      <c r="B215" s="90" t="s">
        <v>433</v>
      </c>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x14ac:dyDescent="0.25">
      <c r="A216" s="12"/>
      <c r="B216" s="63"/>
      <c r="C216" s="18"/>
      <c r="D216" s="18"/>
      <c r="E216" s="18"/>
      <c r="F216" s="63"/>
      <c r="G216" s="60" t="s">
        <v>434</v>
      </c>
      <c r="H216" s="60"/>
      <c r="I216" s="18"/>
      <c r="J216" s="63"/>
      <c r="K216" s="60" t="s">
        <v>435</v>
      </c>
      <c r="L216" s="60"/>
      <c r="M216" s="18"/>
    </row>
    <row r="217" spans="1:25" x14ac:dyDescent="0.25">
      <c r="A217" s="12"/>
      <c r="B217" s="63"/>
      <c r="C217" s="60" t="s">
        <v>436</v>
      </c>
      <c r="D217" s="60"/>
      <c r="E217" s="18"/>
      <c r="F217" s="63"/>
      <c r="G217" s="60" t="s">
        <v>437</v>
      </c>
      <c r="H217" s="60"/>
      <c r="I217" s="18"/>
      <c r="J217" s="63"/>
      <c r="K217" s="60" t="s">
        <v>437</v>
      </c>
      <c r="L217" s="60"/>
      <c r="M217" s="18"/>
    </row>
    <row r="218" spans="1:25" x14ac:dyDescent="0.25">
      <c r="A218" s="12"/>
      <c r="B218" s="97">
        <v>42004</v>
      </c>
      <c r="C218" s="61" t="s">
        <v>36</v>
      </c>
      <c r="D218" s="61"/>
      <c r="E218" s="18"/>
      <c r="F218" s="45"/>
      <c r="G218" s="61" t="s">
        <v>406</v>
      </c>
      <c r="H218" s="61"/>
      <c r="I218" s="18"/>
      <c r="J218" s="45"/>
      <c r="K218" s="61" t="s">
        <v>406</v>
      </c>
      <c r="L218" s="61"/>
      <c r="M218" s="18"/>
    </row>
    <row r="219" spans="1:25" x14ac:dyDescent="0.25">
      <c r="A219" s="12"/>
      <c r="B219" s="63" t="s">
        <v>429</v>
      </c>
      <c r="C219" s="47"/>
      <c r="D219" s="47"/>
      <c r="E219" s="18"/>
      <c r="F219" s="63"/>
      <c r="G219" s="47"/>
      <c r="H219" s="47"/>
      <c r="I219" s="18"/>
      <c r="J219" s="63"/>
      <c r="K219" s="47"/>
      <c r="L219" s="47"/>
      <c r="M219" s="18"/>
    </row>
    <row r="220" spans="1:25" x14ac:dyDescent="0.25">
      <c r="A220" s="12"/>
      <c r="B220" s="76" t="s">
        <v>344</v>
      </c>
      <c r="C220" s="18"/>
      <c r="D220" s="18"/>
      <c r="E220" s="18"/>
      <c r="F220" s="63"/>
      <c r="G220" s="18"/>
      <c r="H220" s="18"/>
      <c r="I220" s="18"/>
      <c r="J220" s="63"/>
      <c r="K220" s="18"/>
      <c r="L220" s="18"/>
      <c r="M220" s="18"/>
    </row>
    <row r="221" spans="1:25" x14ac:dyDescent="0.25">
      <c r="A221" s="12"/>
      <c r="B221" s="105" t="s">
        <v>345</v>
      </c>
      <c r="C221" s="18"/>
      <c r="D221" s="101">
        <v>1</v>
      </c>
      <c r="E221" s="18"/>
      <c r="F221" s="45"/>
      <c r="G221" s="18" t="s">
        <v>260</v>
      </c>
      <c r="H221" s="53">
        <v>303</v>
      </c>
      <c r="I221" s="18"/>
      <c r="J221" s="36"/>
      <c r="K221" s="18" t="s">
        <v>260</v>
      </c>
      <c r="L221" s="53">
        <v>316</v>
      </c>
      <c r="M221" s="18"/>
    </row>
    <row r="222" spans="1:25" x14ac:dyDescent="0.25">
      <c r="A222" s="12"/>
      <c r="B222" s="95" t="s">
        <v>346</v>
      </c>
      <c r="C222" s="24"/>
      <c r="D222" s="113">
        <v>2</v>
      </c>
      <c r="E222" s="24"/>
      <c r="F222" s="114"/>
      <c r="G222" s="24"/>
      <c r="H222" s="51">
        <v>408</v>
      </c>
      <c r="I222" s="24"/>
      <c r="J222" s="56"/>
      <c r="K222" s="24"/>
      <c r="L222" s="51">
        <v>408</v>
      </c>
      <c r="M222" s="24"/>
    </row>
    <row r="223" spans="1:25" x14ac:dyDescent="0.25">
      <c r="A223" s="12"/>
      <c r="B223" s="76" t="s">
        <v>349</v>
      </c>
      <c r="C223" s="18"/>
      <c r="D223" s="101"/>
      <c r="E223" s="18"/>
      <c r="F223" s="45"/>
      <c r="G223" s="18"/>
      <c r="H223" s="53"/>
      <c r="I223" s="18"/>
      <c r="J223" s="36"/>
      <c r="K223" s="18"/>
      <c r="L223" s="53"/>
      <c r="M223" s="18"/>
    </row>
    <row r="224" spans="1:25" x14ac:dyDescent="0.25">
      <c r="A224" s="12"/>
      <c r="B224" s="95" t="s">
        <v>350</v>
      </c>
      <c r="C224" s="24"/>
      <c r="D224" s="113">
        <v>21</v>
      </c>
      <c r="E224" s="24"/>
      <c r="F224" s="114"/>
      <c r="G224" s="24"/>
      <c r="H224" s="50">
        <v>1042</v>
      </c>
      <c r="I224" s="24"/>
      <c r="J224" s="56"/>
      <c r="K224" s="24"/>
      <c r="L224" s="50">
        <v>1059</v>
      </c>
      <c r="M224" s="24"/>
    </row>
    <row r="225" spans="1:25" x14ac:dyDescent="0.25">
      <c r="A225" s="12"/>
      <c r="B225" s="105" t="s">
        <v>351</v>
      </c>
      <c r="C225" s="18"/>
      <c r="D225" s="101">
        <v>5</v>
      </c>
      <c r="E225" s="18"/>
      <c r="F225" s="45"/>
      <c r="G225" s="18"/>
      <c r="H225" s="53">
        <v>128</v>
      </c>
      <c r="I225" s="18"/>
      <c r="J225" s="36"/>
      <c r="K225" s="18"/>
      <c r="L225" s="53">
        <v>128</v>
      </c>
      <c r="M225" s="18"/>
    </row>
    <row r="226" spans="1:25" x14ac:dyDescent="0.25">
      <c r="A226" s="12"/>
      <c r="B226" s="75" t="s">
        <v>353</v>
      </c>
      <c r="C226" s="24"/>
      <c r="D226" s="113">
        <v>2</v>
      </c>
      <c r="E226" s="24"/>
      <c r="F226" s="114"/>
      <c r="G226" s="24"/>
      <c r="H226" s="51">
        <v>37</v>
      </c>
      <c r="I226" s="24"/>
      <c r="J226" s="56"/>
      <c r="K226" s="24"/>
      <c r="L226" s="51">
        <v>37</v>
      </c>
      <c r="M226" s="24"/>
    </row>
    <row r="227" spans="1:25" x14ac:dyDescent="0.25">
      <c r="A227" s="12"/>
      <c r="B227" s="76" t="s">
        <v>352</v>
      </c>
      <c r="C227" s="54"/>
      <c r="D227" s="115">
        <v>1</v>
      </c>
      <c r="E227" s="18"/>
      <c r="F227" s="45"/>
      <c r="G227" s="54"/>
      <c r="H227" s="55">
        <v>11</v>
      </c>
      <c r="I227" s="18"/>
      <c r="J227" s="36"/>
      <c r="K227" s="54"/>
      <c r="L227" s="55">
        <v>11</v>
      </c>
      <c r="M227" s="18"/>
    </row>
    <row r="228" spans="1:25" ht="15.75" thickBot="1" x14ac:dyDescent="0.3">
      <c r="A228" s="12"/>
      <c r="B228" s="116" t="s">
        <v>127</v>
      </c>
      <c r="C228" s="57"/>
      <c r="D228" s="117">
        <v>32</v>
      </c>
      <c r="E228" s="24"/>
      <c r="F228" s="114"/>
      <c r="G228" s="57" t="s">
        <v>260</v>
      </c>
      <c r="H228" s="58">
        <v>1929</v>
      </c>
      <c r="I228" s="24"/>
      <c r="J228" s="56"/>
      <c r="K228" s="57" t="s">
        <v>260</v>
      </c>
      <c r="L228" s="58">
        <v>1959</v>
      </c>
      <c r="M228" s="24"/>
    </row>
    <row r="229" spans="1:25" ht="15.75" thickTop="1" x14ac:dyDescent="0.25">
      <c r="A229" s="1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row>
    <row r="230" spans="1:25" ht="15.75" x14ac:dyDescent="0.25">
      <c r="A230" s="12"/>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row>
    <row r="231" spans="1:25" x14ac:dyDescent="0.25">
      <c r="A231" s="12"/>
      <c r="B231" s="63"/>
      <c r="C231" s="18"/>
      <c r="D231" s="18"/>
      <c r="E231" s="18"/>
      <c r="F231" s="63"/>
      <c r="G231" s="60" t="s">
        <v>434</v>
      </c>
      <c r="H231" s="60"/>
      <c r="I231" s="18"/>
      <c r="J231" s="63"/>
      <c r="K231" s="60" t="s">
        <v>435</v>
      </c>
      <c r="L231" s="60"/>
      <c r="M231" s="18"/>
    </row>
    <row r="232" spans="1:25" x14ac:dyDescent="0.25">
      <c r="A232" s="12"/>
      <c r="B232" s="63"/>
      <c r="C232" s="60" t="s">
        <v>436</v>
      </c>
      <c r="D232" s="60"/>
      <c r="E232" s="18"/>
      <c r="F232" s="63"/>
      <c r="G232" s="60" t="s">
        <v>437</v>
      </c>
      <c r="H232" s="60"/>
      <c r="I232" s="18"/>
      <c r="J232" s="63"/>
      <c r="K232" s="60" t="s">
        <v>437</v>
      </c>
      <c r="L232" s="60"/>
      <c r="M232" s="18"/>
    </row>
    <row r="233" spans="1:25" x14ac:dyDescent="0.25">
      <c r="A233" s="12"/>
      <c r="B233" s="97">
        <v>41639</v>
      </c>
      <c r="C233" s="61" t="s">
        <v>36</v>
      </c>
      <c r="D233" s="61"/>
      <c r="E233" s="18"/>
      <c r="F233" s="45"/>
      <c r="G233" s="61" t="s">
        <v>406</v>
      </c>
      <c r="H233" s="61"/>
      <c r="I233" s="18"/>
      <c r="J233" s="45"/>
      <c r="K233" s="61" t="s">
        <v>406</v>
      </c>
      <c r="L233" s="61"/>
      <c r="M233" s="18"/>
    </row>
    <row r="234" spans="1:25" x14ac:dyDescent="0.25">
      <c r="A234" s="12"/>
      <c r="B234" s="63" t="s">
        <v>429</v>
      </c>
      <c r="C234" s="47"/>
      <c r="D234" s="47"/>
      <c r="E234" s="18"/>
      <c r="F234" s="63"/>
      <c r="G234" s="47"/>
      <c r="H234" s="47"/>
      <c r="I234" s="18"/>
      <c r="J234" s="63"/>
      <c r="K234" s="47"/>
      <c r="L234" s="47"/>
      <c r="M234" s="18"/>
    </row>
    <row r="235" spans="1:25" x14ac:dyDescent="0.25">
      <c r="A235" s="12"/>
      <c r="B235" s="76" t="s">
        <v>344</v>
      </c>
      <c r="C235" s="18"/>
      <c r="D235" s="18"/>
      <c r="E235" s="18"/>
      <c r="F235" s="63"/>
      <c r="G235" s="18"/>
      <c r="H235" s="18"/>
      <c r="I235" s="18"/>
      <c r="J235" s="63"/>
      <c r="K235" s="18"/>
      <c r="L235" s="18"/>
      <c r="M235" s="18"/>
    </row>
    <row r="236" spans="1:25" x14ac:dyDescent="0.25">
      <c r="A236" s="12"/>
      <c r="B236" s="105" t="s">
        <v>345</v>
      </c>
      <c r="C236" s="18"/>
      <c r="D236" s="101">
        <v>2</v>
      </c>
      <c r="E236" s="18"/>
      <c r="F236" s="45"/>
      <c r="G236" s="18" t="s">
        <v>260</v>
      </c>
      <c r="H236" s="53">
        <v>226</v>
      </c>
      <c r="I236" s="18"/>
      <c r="J236" s="36"/>
      <c r="K236" s="18" t="s">
        <v>260</v>
      </c>
      <c r="L236" s="53">
        <v>239</v>
      </c>
      <c r="M236" s="18"/>
    </row>
    <row r="237" spans="1:25" x14ac:dyDescent="0.25">
      <c r="A237" s="12"/>
      <c r="B237" s="75" t="s">
        <v>348</v>
      </c>
      <c r="C237" s="24"/>
      <c r="D237" s="113">
        <v>5</v>
      </c>
      <c r="E237" s="24"/>
      <c r="F237" s="114"/>
      <c r="G237" s="24"/>
      <c r="H237" s="51">
        <v>649</v>
      </c>
      <c r="I237" s="24"/>
      <c r="J237" s="56"/>
      <c r="K237" s="24"/>
      <c r="L237" s="51">
        <v>682</v>
      </c>
      <c r="M237" s="24"/>
    </row>
    <row r="238" spans="1:25" x14ac:dyDescent="0.25">
      <c r="A238" s="12"/>
      <c r="B238" s="76" t="s">
        <v>349</v>
      </c>
      <c r="C238" s="18"/>
      <c r="D238" s="101"/>
      <c r="E238" s="18"/>
      <c r="F238" s="45"/>
      <c r="G238" s="18"/>
      <c r="H238" s="53"/>
      <c r="I238" s="18"/>
      <c r="J238" s="36"/>
      <c r="K238" s="18"/>
      <c r="L238" s="53"/>
      <c r="M238" s="18"/>
    </row>
    <row r="239" spans="1:25" x14ac:dyDescent="0.25">
      <c r="A239" s="12"/>
      <c r="B239" s="95" t="s">
        <v>350</v>
      </c>
      <c r="C239" s="24"/>
      <c r="D239" s="113">
        <v>4</v>
      </c>
      <c r="E239" s="24"/>
      <c r="F239" s="114"/>
      <c r="G239" s="24"/>
      <c r="H239" s="51">
        <v>131</v>
      </c>
      <c r="I239" s="24"/>
      <c r="J239" s="56"/>
      <c r="K239" s="24"/>
      <c r="L239" s="51">
        <v>98</v>
      </c>
      <c r="M239" s="24"/>
    </row>
    <row r="240" spans="1:25" x14ac:dyDescent="0.25">
      <c r="A240" s="12"/>
      <c r="B240" s="105" t="s">
        <v>351</v>
      </c>
      <c r="C240" s="18"/>
      <c r="D240" s="101">
        <v>5</v>
      </c>
      <c r="E240" s="18"/>
      <c r="F240" s="45"/>
      <c r="G240" s="18"/>
      <c r="H240" s="53">
        <v>214</v>
      </c>
      <c r="I240" s="18"/>
      <c r="J240" s="36"/>
      <c r="K240" s="18"/>
      <c r="L240" s="53">
        <v>214</v>
      </c>
      <c r="M240" s="18"/>
    </row>
    <row r="241" spans="1:25" x14ac:dyDescent="0.25">
      <c r="A241" s="12"/>
      <c r="B241" s="75" t="s">
        <v>353</v>
      </c>
      <c r="C241" s="24"/>
      <c r="D241" s="113">
        <v>24</v>
      </c>
      <c r="E241" s="24"/>
      <c r="F241" s="114"/>
      <c r="G241" s="24"/>
      <c r="H241" s="51">
        <v>188</v>
      </c>
      <c r="I241" s="24"/>
      <c r="J241" s="56"/>
      <c r="K241" s="24"/>
      <c r="L241" s="51">
        <v>188</v>
      </c>
      <c r="M241" s="24"/>
    </row>
    <row r="242" spans="1:25" x14ac:dyDescent="0.25">
      <c r="A242" s="12"/>
      <c r="B242" s="76" t="s">
        <v>352</v>
      </c>
      <c r="C242" s="54"/>
      <c r="D242" s="115">
        <v>1</v>
      </c>
      <c r="E242" s="18"/>
      <c r="F242" s="45"/>
      <c r="G242" s="54"/>
      <c r="H242" s="55">
        <v>1</v>
      </c>
      <c r="I242" s="18"/>
      <c r="J242" s="36"/>
      <c r="K242" s="54"/>
      <c r="L242" s="55">
        <v>1</v>
      </c>
      <c r="M242" s="18"/>
    </row>
    <row r="243" spans="1:25" ht="15.75" thickBot="1" x14ac:dyDescent="0.3">
      <c r="A243" s="12"/>
      <c r="B243" s="116" t="s">
        <v>127</v>
      </c>
      <c r="C243" s="57"/>
      <c r="D243" s="117">
        <v>41</v>
      </c>
      <c r="E243" s="24"/>
      <c r="F243" s="114"/>
      <c r="G243" s="57" t="s">
        <v>260</v>
      </c>
      <c r="H243" s="58">
        <v>1409</v>
      </c>
      <c r="I243" s="24"/>
      <c r="J243" s="56"/>
      <c r="K243" s="57" t="s">
        <v>260</v>
      </c>
      <c r="L243" s="58">
        <v>1422</v>
      </c>
      <c r="M243" s="24"/>
    </row>
    <row r="244" spans="1:25" ht="15.75" thickTop="1" x14ac:dyDescent="0.25">
      <c r="A244" s="1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row>
    <row r="245" spans="1:25" x14ac:dyDescent="0.25">
      <c r="A245" s="1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row>
    <row r="246" spans="1:25" x14ac:dyDescent="0.25">
      <c r="A246" s="12"/>
      <c r="B246" s="63"/>
      <c r="C246" s="18"/>
      <c r="D246" s="18"/>
      <c r="E246" s="18"/>
      <c r="F246" s="63"/>
      <c r="G246" s="60" t="s">
        <v>434</v>
      </c>
      <c r="H246" s="60"/>
      <c r="I246" s="18"/>
      <c r="J246" s="63"/>
      <c r="K246" s="60" t="s">
        <v>435</v>
      </c>
      <c r="L246" s="60"/>
      <c r="M246" s="18"/>
    </row>
    <row r="247" spans="1:25" x14ac:dyDescent="0.25">
      <c r="A247" s="12"/>
      <c r="B247" s="63"/>
      <c r="C247" s="60" t="s">
        <v>436</v>
      </c>
      <c r="D247" s="60"/>
      <c r="E247" s="18"/>
      <c r="F247" s="63"/>
      <c r="G247" s="60" t="s">
        <v>437</v>
      </c>
      <c r="H247" s="60"/>
      <c r="I247" s="18"/>
      <c r="J247" s="63"/>
      <c r="K247" s="60" t="s">
        <v>437</v>
      </c>
      <c r="L247" s="60"/>
      <c r="M247" s="18"/>
    </row>
    <row r="248" spans="1:25" x14ac:dyDescent="0.25">
      <c r="A248" s="12"/>
      <c r="B248" s="97">
        <v>41274</v>
      </c>
      <c r="C248" s="61" t="s">
        <v>36</v>
      </c>
      <c r="D248" s="61"/>
      <c r="E248" s="18"/>
      <c r="F248" s="45"/>
      <c r="G248" s="61" t="s">
        <v>406</v>
      </c>
      <c r="H248" s="61"/>
      <c r="I248" s="18"/>
      <c r="J248" s="45"/>
      <c r="K248" s="61" t="s">
        <v>406</v>
      </c>
      <c r="L248" s="61"/>
      <c r="M248" s="18"/>
    </row>
    <row r="249" spans="1:25" x14ac:dyDescent="0.25">
      <c r="A249" s="12"/>
      <c r="B249" s="63" t="s">
        <v>429</v>
      </c>
      <c r="C249" s="47"/>
      <c r="D249" s="47"/>
      <c r="E249" s="18"/>
      <c r="F249" s="63"/>
      <c r="G249" s="47"/>
      <c r="H249" s="47"/>
      <c r="I249" s="18"/>
      <c r="J249" s="63"/>
      <c r="K249" s="47"/>
      <c r="L249" s="47"/>
      <c r="M249" s="18"/>
    </row>
    <row r="250" spans="1:25" x14ac:dyDescent="0.25">
      <c r="A250" s="12"/>
      <c r="B250" s="76" t="s">
        <v>344</v>
      </c>
      <c r="C250" s="18"/>
      <c r="D250" s="18"/>
      <c r="E250" s="18"/>
      <c r="F250" s="63"/>
      <c r="G250" s="18"/>
      <c r="H250" s="18"/>
      <c r="I250" s="18"/>
      <c r="J250" s="63"/>
      <c r="K250" s="18"/>
      <c r="L250" s="18"/>
      <c r="M250" s="18"/>
    </row>
    <row r="251" spans="1:25" x14ac:dyDescent="0.25">
      <c r="A251" s="12"/>
      <c r="B251" s="95" t="s">
        <v>345</v>
      </c>
      <c r="C251" s="24"/>
      <c r="D251" s="113">
        <v>3</v>
      </c>
      <c r="E251" s="24"/>
      <c r="F251" s="114"/>
      <c r="G251" s="24" t="s">
        <v>260</v>
      </c>
      <c r="H251" s="50">
        <v>1143</v>
      </c>
      <c r="I251" s="24"/>
      <c r="J251" s="56"/>
      <c r="K251" s="24" t="s">
        <v>260</v>
      </c>
      <c r="L251" s="50">
        <v>1166</v>
      </c>
      <c r="M251" s="24"/>
    </row>
    <row r="252" spans="1:25" x14ac:dyDescent="0.25">
      <c r="A252" s="12"/>
      <c r="B252" s="105" t="s">
        <v>346</v>
      </c>
      <c r="C252" s="18"/>
      <c r="D252" s="101">
        <v>3</v>
      </c>
      <c r="E252" s="18"/>
      <c r="F252" s="45"/>
      <c r="G252" s="18" t="s">
        <v>260</v>
      </c>
      <c r="H252" s="52">
        <v>2376</v>
      </c>
      <c r="I252" s="18"/>
      <c r="J252" s="36"/>
      <c r="K252" s="18" t="s">
        <v>260</v>
      </c>
      <c r="L252" s="52">
        <v>2419</v>
      </c>
      <c r="M252" s="18"/>
    </row>
    <row r="253" spans="1:25" x14ac:dyDescent="0.25">
      <c r="A253" s="12"/>
      <c r="B253" s="75" t="s">
        <v>348</v>
      </c>
      <c r="C253" s="24"/>
      <c r="D253" s="113">
        <v>3</v>
      </c>
      <c r="E253" s="24"/>
      <c r="F253" s="114"/>
      <c r="G253" s="24"/>
      <c r="H253" s="50">
        <v>1072</v>
      </c>
      <c r="I253" s="24"/>
      <c r="J253" s="56"/>
      <c r="K253" s="24"/>
      <c r="L253" s="50">
        <v>1098</v>
      </c>
      <c r="M253" s="24"/>
    </row>
    <row r="254" spans="1:25" x14ac:dyDescent="0.25">
      <c r="A254" s="12"/>
      <c r="B254" s="76" t="s">
        <v>349</v>
      </c>
      <c r="C254" s="18"/>
      <c r="D254" s="101"/>
      <c r="E254" s="18"/>
      <c r="F254" s="45"/>
      <c r="G254" s="18"/>
      <c r="H254" s="53"/>
      <c r="I254" s="18"/>
      <c r="J254" s="36"/>
      <c r="K254" s="18"/>
      <c r="L254" s="53"/>
      <c r="M254" s="18"/>
    </row>
    <row r="255" spans="1:25" x14ac:dyDescent="0.25">
      <c r="A255" s="12"/>
      <c r="B255" s="95" t="s">
        <v>350</v>
      </c>
      <c r="C255" s="77"/>
      <c r="D255" s="118">
        <v>7</v>
      </c>
      <c r="E255" s="24"/>
      <c r="F255" s="114"/>
      <c r="G255" s="77"/>
      <c r="H255" s="86">
        <v>508</v>
      </c>
      <c r="I255" s="24"/>
      <c r="J255" s="56"/>
      <c r="K255" s="77"/>
      <c r="L255" s="86">
        <v>540</v>
      </c>
      <c r="M255" s="24"/>
    </row>
    <row r="256" spans="1:25" ht="15.75" thickBot="1" x14ac:dyDescent="0.3">
      <c r="A256" s="12"/>
      <c r="B256" s="96" t="s">
        <v>127</v>
      </c>
      <c r="C256" s="79"/>
      <c r="D256" s="119">
        <v>16</v>
      </c>
      <c r="E256" s="18"/>
      <c r="F256" s="45"/>
      <c r="G256" s="79" t="s">
        <v>260</v>
      </c>
      <c r="H256" s="80">
        <v>5099</v>
      </c>
      <c r="I256" s="18"/>
      <c r="J256" s="36"/>
      <c r="K256" s="79" t="s">
        <v>260</v>
      </c>
      <c r="L256" s="80">
        <v>5223</v>
      </c>
      <c r="M256" s="18"/>
    </row>
    <row r="257" spans="1:25" ht="15.75" thickTop="1" x14ac:dyDescent="0.25">
      <c r="A257" s="1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row>
    <row r="258" spans="1:25" x14ac:dyDescent="0.25">
      <c r="A258" s="12" t="s">
        <v>1012</v>
      </c>
      <c r="B258" s="90" t="s">
        <v>450</v>
      </c>
      <c r="C258" s="90"/>
      <c r="D258" s="90"/>
      <c r="E258" s="90"/>
      <c r="F258" s="90"/>
      <c r="G258" s="90"/>
      <c r="H258" s="90"/>
      <c r="I258" s="90"/>
      <c r="J258" s="90"/>
      <c r="K258" s="90"/>
      <c r="L258" s="90"/>
      <c r="M258" s="90"/>
      <c r="N258" s="90"/>
      <c r="O258" s="90"/>
      <c r="P258" s="90"/>
      <c r="Q258" s="90"/>
      <c r="R258" s="90"/>
      <c r="S258" s="90"/>
      <c r="T258" s="90"/>
      <c r="U258" s="90"/>
      <c r="V258" s="90"/>
      <c r="W258" s="90"/>
      <c r="X258" s="90"/>
      <c r="Y258" s="90"/>
    </row>
    <row r="259" spans="1:25" ht="15.75" x14ac:dyDescent="0.25">
      <c r="A259" s="12"/>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row>
    <row r="260" spans="1:25" x14ac:dyDescent="0.25">
      <c r="A260" s="12"/>
      <c r="B260" s="93"/>
      <c r="C260" s="18"/>
      <c r="D260" s="18"/>
      <c r="E260" s="18"/>
      <c r="F260" s="63"/>
      <c r="G260" s="18"/>
      <c r="H260" s="18"/>
      <c r="I260" s="18"/>
      <c r="J260" s="63"/>
      <c r="K260" s="18"/>
      <c r="L260" s="18"/>
      <c r="M260" s="18"/>
      <c r="N260" s="63"/>
      <c r="O260" s="18"/>
      <c r="P260" s="18"/>
      <c r="Q260" s="18"/>
      <c r="R260" s="63"/>
      <c r="S260" s="18"/>
      <c r="T260" s="18"/>
      <c r="U260" s="18"/>
      <c r="V260" s="63"/>
      <c r="W260" s="18"/>
      <c r="X260" s="18"/>
      <c r="Y260" s="18"/>
    </row>
    <row r="261" spans="1:25" x14ac:dyDescent="0.25">
      <c r="A261" s="12"/>
      <c r="B261" s="97">
        <v>42004</v>
      </c>
      <c r="C261" s="61" t="s">
        <v>451</v>
      </c>
      <c r="D261" s="61"/>
      <c r="E261" s="18"/>
      <c r="F261" s="45"/>
      <c r="G261" s="61" t="s">
        <v>452</v>
      </c>
      <c r="H261" s="61"/>
      <c r="I261" s="18"/>
      <c r="J261" s="45"/>
      <c r="K261" s="61" t="s">
        <v>453</v>
      </c>
      <c r="L261" s="61"/>
      <c r="M261" s="18"/>
      <c r="N261" s="45"/>
      <c r="O261" s="61" t="s">
        <v>454</v>
      </c>
      <c r="P261" s="61"/>
      <c r="Q261" s="18"/>
      <c r="R261" s="45"/>
      <c r="S261" s="61" t="s">
        <v>455</v>
      </c>
      <c r="T261" s="61"/>
      <c r="U261" s="18"/>
      <c r="V261" s="45"/>
      <c r="W261" s="61" t="s">
        <v>127</v>
      </c>
      <c r="X261" s="61"/>
      <c r="Y261" s="18"/>
    </row>
    <row r="262" spans="1:25" x14ac:dyDescent="0.25">
      <c r="A262" s="12"/>
      <c r="B262" s="63" t="s">
        <v>344</v>
      </c>
      <c r="C262" s="47"/>
      <c r="D262" s="49"/>
      <c r="E262" s="18"/>
      <c r="F262" s="36"/>
      <c r="G262" s="47"/>
      <c r="H262" s="49"/>
      <c r="I262" s="18"/>
      <c r="J262" s="36"/>
      <c r="K262" s="47"/>
      <c r="L262" s="49"/>
      <c r="M262" s="18"/>
      <c r="N262" s="36"/>
      <c r="O262" s="47"/>
      <c r="P262" s="49"/>
      <c r="Q262" s="18"/>
      <c r="R262" s="36"/>
      <c r="S262" s="47"/>
      <c r="T262" s="49"/>
      <c r="U262" s="18"/>
      <c r="V262" s="36"/>
      <c r="W262" s="47"/>
      <c r="X262" s="49"/>
      <c r="Y262" s="18"/>
    </row>
    <row r="263" spans="1:25" x14ac:dyDescent="0.25">
      <c r="A263" s="12"/>
      <c r="B263" s="75" t="s">
        <v>345</v>
      </c>
      <c r="C263" s="24" t="s">
        <v>260</v>
      </c>
      <c r="D263" s="50">
        <v>66036</v>
      </c>
      <c r="E263" s="24"/>
      <c r="F263" s="56"/>
      <c r="G263" s="24" t="s">
        <v>260</v>
      </c>
      <c r="H263" s="50">
        <v>2534</v>
      </c>
      <c r="I263" s="24"/>
      <c r="J263" s="56"/>
      <c r="K263" s="24" t="s">
        <v>260</v>
      </c>
      <c r="L263" s="50">
        <v>6061</v>
      </c>
      <c r="M263" s="24"/>
      <c r="N263" s="56"/>
      <c r="O263" s="24" t="s">
        <v>260</v>
      </c>
      <c r="P263" s="51">
        <v>0</v>
      </c>
      <c r="Q263" s="24"/>
      <c r="R263" s="56"/>
      <c r="S263" s="24" t="s">
        <v>260</v>
      </c>
      <c r="T263" s="51">
        <v>0</v>
      </c>
      <c r="U263" s="24"/>
      <c r="V263" s="56"/>
      <c r="W263" s="24" t="s">
        <v>260</v>
      </c>
      <c r="X263" s="50">
        <v>74631</v>
      </c>
      <c r="Y263" s="24"/>
    </row>
    <row r="264" spans="1:25" x14ac:dyDescent="0.25">
      <c r="A264" s="12"/>
      <c r="B264" s="76" t="s">
        <v>346</v>
      </c>
      <c r="C264" s="18"/>
      <c r="D264" s="52">
        <v>115159</v>
      </c>
      <c r="E264" s="18"/>
      <c r="F264" s="36"/>
      <c r="G264" s="18"/>
      <c r="H264" s="52">
        <v>3760</v>
      </c>
      <c r="I264" s="18"/>
      <c r="J264" s="36"/>
      <c r="K264" s="18"/>
      <c r="L264" s="52">
        <v>2994</v>
      </c>
      <c r="M264" s="18"/>
      <c r="N264" s="36"/>
      <c r="O264" s="18"/>
      <c r="P264" s="53">
        <v>0</v>
      </c>
      <c r="Q264" s="18"/>
      <c r="R264" s="36"/>
      <c r="S264" s="18"/>
      <c r="T264" s="53">
        <v>0</v>
      </c>
      <c r="U264" s="18"/>
      <c r="V264" s="36"/>
      <c r="W264" s="18"/>
      <c r="X264" s="52">
        <v>121913</v>
      </c>
      <c r="Y264" s="18"/>
    </row>
    <row r="265" spans="1:25" x14ac:dyDescent="0.25">
      <c r="A265" s="12"/>
      <c r="B265" s="75" t="s">
        <v>347</v>
      </c>
      <c r="C265" s="24"/>
      <c r="D265" s="50">
        <v>25710</v>
      </c>
      <c r="E265" s="24"/>
      <c r="F265" s="56"/>
      <c r="G265" s="24"/>
      <c r="H265" s="51">
        <v>0</v>
      </c>
      <c r="I265" s="24"/>
      <c r="J265" s="56"/>
      <c r="K265" s="24"/>
      <c r="L265" s="51">
        <v>319</v>
      </c>
      <c r="M265" s="24"/>
      <c r="N265" s="56"/>
      <c r="O265" s="24"/>
      <c r="P265" s="51">
        <v>0</v>
      </c>
      <c r="Q265" s="24"/>
      <c r="R265" s="56"/>
      <c r="S265" s="24"/>
      <c r="T265" s="51">
        <v>0</v>
      </c>
      <c r="U265" s="24"/>
      <c r="V265" s="56"/>
      <c r="W265" s="24"/>
      <c r="X265" s="50">
        <v>26029</v>
      </c>
      <c r="Y265" s="24"/>
    </row>
    <row r="266" spans="1:25" x14ac:dyDescent="0.25">
      <c r="A266" s="12"/>
      <c r="B266" s="63" t="s">
        <v>348</v>
      </c>
      <c r="C266" s="54"/>
      <c r="D266" s="94">
        <v>114409</v>
      </c>
      <c r="E266" s="18"/>
      <c r="F266" s="36"/>
      <c r="G266" s="54"/>
      <c r="H266" s="94">
        <v>1566</v>
      </c>
      <c r="I266" s="18"/>
      <c r="J266" s="36"/>
      <c r="K266" s="54"/>
      <c r="L266" s="94">
        <v>4175</v>
      </c>
      <c r="M266" s="18"/>
      <c r="N266" s="36"/>
      <c r="O266" s="54"/>
      <c r="P266" s="55">
        <v>0</v>
      </c>
      <c r="Q266" s="18"/>
      <c r="R266" s="36"/>
      <c r="S266" s="54"/>
      <c r="T266" s="55">
        <v>0</v>
      </c>
      <c r="U266" s="18"/>
      <c r="V266" s="36"/>
      <c r="W266" s="54"/>
      <c r="X266" s="94">
        <v>120150</v>
      </c>
      <c r="Y266" s="18"/>
    </row>
    <row r="267" spans="1:25" ht="15.75" thickBot="1" x14ac:dyDescent="0.3">
      <c r="A267" s="12"/>
      <c r="B267" s="95" t="s">
        <v>127</v>
      </c>
      <c r="C267" s="57" t="s">
        <v>260</v>
      </c>
      <c r="D267" s="58">
        <v>321314</v>
      </c>
      <c r="E267" s="24"/>
      <c r="F267" s="56"/>
      <c r="G267" s="57" t="s">
        <v>260</v>
      </c>
      <c r="H267" s="58">
        <v>7860</v>
      </c>
      <c r="I267" s="24"/>
      <c r="J267" s="56"/>
      <c r="K267" s="57" t="s">
        <v>260</v>
      </c>
      <c r="L267" s="58">
        <v>13549</v>
      </c>
      <c r="M267" s="24"/>
      <c r="N267" s="56"/>
      <c r="O267" s="57" t="s">
        <v>260</v>
      </c>
      <c r="P267" s="59">
        <v>0</v>
      </c>
      <c r="Q267" s="24"/>
      <c r="R267" s="56"/>
      <c r="S267" s="57" t="s">
        <v>260</v>
      </c>
      <c r="T267" s="59">
        <v>0</v>
      </c>
      <c r="U267" s="24"/>
      <c r="V267" s="56"/>
      <c r="W267" s="57" t="s">
        <v>260</v>
      </c>
      <c r="X267" s="58">
        <v>342723</v>
      </c>
      <c r="Y267" s="24"/>
    </row>
    <row r="268" spans="1:25" ht="15.75" thickTop="1" x14ac:dyDescent="0.25">
      <c r="A268" s="12"/>
      <c r="B268" s="63"/>
      <c r="C268" s="104"/>
      <c r="D268" s="104"/>
      <c r="E268" s="18"/>
      <c r="F268" s="63"/>
      <c r="G268" s="104"/>
      <c r="H268" s="104"/>
      <c r="I268" s="18"/>
      <c r="J268" s="63"/>
      <c r="K268" s="104"/>
      <c r="L268" s="104"/>
      <c r="M268" s="18"/>
      <c r="N268" s="63"/>
      <c r="O268" s="104"/>
      <c r="P268" s="104"/>
      <c r="Q268" s="18"/>
      <c r="R268" s="63"/>
      <c r="S268" s="104"/>
      <c r="T268" s="104"/>
      <c r="U268" s="18"/>
      <c r="V268" s="63"/>
      <c r="W268" s="104"/>
      <c r="X268" s="104"/>
      <c r="Y268" s="18"/>
    </row>
    <row r="269" spans="1:25" x14ac:dyDescent="0.25">
      <c r="A269" s="12"/>
      <c r="B269" s="93"/>
      <c r="C269" s="18"/>
      <c r="D269" s="18"/>
      <c r="E269" s="18"/>
      <c r="F269" s="63"/>
      <c r="G269" s="18"/>
      <c r="H269" s="18"/>
      <c r="I269" s="18"/>
      <c r="J269" s="63"/>
      <c r="K269" s="18"/>
      <c r="L269" s="18"/>
      <c r="M269" s="18"/>
      <c r="N269" s="63"/>
      <c r="O269" s="18"/>
      <c r="P269" s="18"/>
      <c r="Q269" s="18"/>
      <c r="R269" s="63"/>
      <c r="S269" s="18"/>
      <c r="T269" s="18"/>
      <c r="U269" s="18"/>
      <c r="V269" s="63"/>
      <c r="W269" s="18"/>
      <c r="X269" s="18"/>
      <c r="Y269" s="18"/>
    </row>
    <row r="270" spans="1:25" x14ac:dyDescent="0.25">
      <c r="A270" s="12"/>
      <c r="B270" s="97">
        <v>41639</v>
      </c>
      <c r="C270" s="61" t="s">
        <v>451</v>
      </c>
      <c r="D270" s="61"/>
      <c r="E270" s="18"/>
      <c r="F270" s="45"/>
      <c r="G270" s="61" t="s">
        <v>452</v>
      </c>
      <c r="H270" s="61"/>
      <c r="I270" s="18"/>
      <c r="J270" s="45"/>
      <c r="K270" s="61" t="s">
        <v>453</v>
      </c>
      <c r="L270" s="61"/>
      <c r="M270" s="18"/>
      <c r="N270" s="45"/>
      <c r="O270" s="61" t="s">
        <v>454</v>
      </c>
      <c r="P270" s="61"/>
      <c r="Q270" s="18"/>
      <c r="R270" s="45"/>
      <c r="S270" s="61" t="s">
        <v>455</v>
      </c>
      <c r="T270" s="61"/>
      <c r="U270" s="18"/>
      <c r="V270" s="45"/>
      <c r="W270" s="61" t="s">
        <v>127</v>
      </c>
      <c r="X270" s="61"/>
      <c r="Y270" s="18"/>
    </row>
    <row r="271" spans="1:25" x14ac:dyDescent="0.25">
      <c r="A271" s="12"/>
      <c r="B271" s="63" t="s">
        <v>344</v>
      </c>
      <c r="C271" s="47"/>
      <c r="D271" s="49"/>
      <c r="E271" s="18"/>
      <c r="F271" s="36"/>
      <c r="G271" s="47"/>
      <c r="H271" s="49"/>
      <c r="I271" s="18"/>
      <c r="J271" s="36"/>
      <c r="K271" s="47"/>
      <c r="L271" s="49"/>
      <c r="M271" s="18"/>
      <c r="N271" s="36"/>
      <c r="O271" s="47"/>
      <c r="P271" s="49"/>
      <c r="Q271" s="18"/>
      <c r="R271" s="36"/>
      <c r="S271" s="47"/>
      <c r="T271" s="49"/>
      <c r="U271" s="18"/>
      <c r="V271" s="36"/>
      <c r="W271" s="47"/>
      <c r="X271" s="49"/>
      <c r="Y271" s="18"/>
    </row>
    <row r="272" spans="1:25" x14ac:dyDescent="0.25">
      <c r="A272" s="12"/>
      <c r="B272" s="75" t="s">
        <v>345</v>
      </c>
      <c r="C272" s="24" t="s">
        <v>260</v>
      </c>
      <c r="D272" s="50">
        <v>72398</v>
      </c>
      <c r="E272" s="24"/>
      <c r="F272" s="56"/>
      <c r="G272" s="24" t="s">
        <v>260</v>
      </c>
      <c r="H272" s="50">
        <v>7312</v>
      </c>
      <c r="I272" s="24"/>
      <c r="J272" s="56"/>
      <c r="K272" s="24" t="s">
        <v>260</v>
      </c>
      <c r="L272" s="50">
        <v>6209</v>
      </c>
      <c r="M272" s="24"/>
      <c r="N272" s="56"/>
      <c r="O272" s="24" t="s">
        <v>260</v>
      </c>
      <c r="P272" s="51">
        <v>0</v>
      </c>
      <c r="Q272" s="24"/>
      <c r="R272" s="56"/>
      <c r="S272" s="24" t="s">
        <v>260</v>
      </c>
      <c r="T272" s="51">
        <v>0</v>
      </c>
      <c r="U272" s="24"/>
      <c r="V272" s="56"/>
      <c r="W272" s="24" t="s">
        <v>260</v>
      </c>
      <c r="X272" s="50">
        <v>85919</v>
      </c>
      <c r="Y272" s="24"/>
    </row>
    <row r="273" spans="1:25" x14ac:dyDescent="0.25">
      <c r="A273" s="12"/>
      <c r="B273" s="76" t="s">
        <v>346</v>
      </c>
      <c r="C273" s="18"/>
      <c r="D273" s="52">
        <v>96065</v>
      </c>
      <c r="E273" s="18"/>
      <c r="F273" s="36"/>
      <c r="G273" s="18"/>
      <c r="H273" s="52">
        <v>7877</v>
      </c>
      <c r="I273" s="18"/>
      <c r="J273" s="36"/>
      <c r="K273" s="18"/>
      <c r="L273" s="52">
        <v>3225</v>
      </c>
      <c r="M273" s="18"/>
      <c r="N273" s="36"/>
      <c r="O273" s="18"/>
      <c r="P273" s="53">
        <v>0</v>
      </c>
      <c r="Q273" s="18"/>
      <c r="R273" s="36"/>
      <c r="S273" s="18"/>
      <c r="T273" s="53">
        <v>0</v>
      </c>
      <c r="U273" s="18"/>
      <c r="V273" s="36"/>
      <c r="W273" s="18"/>
      <c r="X273" s="52">
        <v>107167</v>
      </c>
      <c r="Y273" s="18"/>
    </row>
    <row r="274" spans="1:25" x14ac:dyDescent="0.25">
      <c r="A274" s="12"/>
      <c r="B274" s="75" t="s">
        <v>347</v>
      </c>
      <c r="C274" s="24"/>
      <c r="D274" s="50">
        <v>23935</v>
      </c>
      <c r="E274" s="24"/>
      <c r="F274" s="56"/>
      <c r="G274" s="24"/>
      <c r="H274" s="51">
        <v>0</v>
      </c>
      <c r="I274" s="24"/>
      <c r="J274" s="56"/>
      <c r="K274" s="24"/>
      <c r="L274" s="51">
        <v>341</v>
      </c>
      <c r="M274" s="24"/>
      <c r="N274" s="56"/>
      <c r="O274" s="24"/>
      <c r="P274" s="51">
        <v>0</v>
      </c>
      <c r="Q274" s="24"/>
      <c r="R274" s="56"/>
      <c r="S274" s="24"/>
      <c r="T274" s="51">
        <v>0</v>
      </c>
      <c r="U274" s="24"/>
      <c r="V274" s="56"/>
      <c r="W274" s="24"/>
      <c r="X274" s="50">
        <v>24276</v>
      </c>
      <c r="Y274" s="24"/>
    </row>
    <row r="275" spans="1:25" x14ac:dyDescent="0.25">
      <c r="A275" s="12"/>
      <c r="B275" s="63" t="s">
        <v>348</v>
      </c>
      <c r="C275" s="54"/>
      <c r="D275" s="94">
        <v>99022</v>
      </c>
      <c r="E275" s="18"/>
      <c r="F275" s="36"/>
      <c r="G275" s="54"/>
      <c r="H275" s="94">
        <v>2313</v>
      </c>
      <c r="I275" s="18"/>
      <c r="J275" s="36"/>
      <c r="K275" s="54"/>
      <c r="L275" s="94">
        <v>3688</v>
      </c>
      <c r="M275" s="18"/>
      <c r="N275" s="36"/>
      <c r="O275" s="54"/>
      <c r="P275" s="55">
        <v>0</v>
      </c>
      <c r="Q275" s="18"/>
      <c r="R275" s="36"/>
      <c r="S275" s="54"/>
      <c r="T275" s="55">
        <v>0</v>
      </c>
      <c r="U275" s="18"/>
      <c r="V275" s="36"/>
      <c r="W275" s="54"/>
      <c r="X275" s="94">
        <v>105023</v>
      </c>
      <c r="Y275" s="18"/>
    </row>
    <row r="276" spans="1:25" ht="15.75" thickBot="1" x14ac:dyDescent="0.3">
      <c r="A276" s="12"/>
      <c r="B276" s="95" t="s">
        <v>127</v>
      </c>
      <c r="C276" s="57" t="s">
        <v>260</v>
      </c>
      <c r="D276" s="58">
        <v>291420</v>
      </c>
      <c r="E276" s="24"/>
      <c r="F276" s="56"/>
      <c r="G276" s="57" t="s">
        <v>260</v>
      </c>
      <c r="H276" s="58">
        <v>17502</v>
      </c>
      <c r="I276" s="24"/>
      <c r="J276" s="56"/>
      <c r="K276" s="57" t="s">
        <v>260</v>
      </c>
      <c r="L276" s="58">
        <v>13463</v>
      </c>
      <c r="M276" s="24"/>
      <c r="N276" s="56"/>
      <c r="O276" s="57" t="s">
        <v>260</v>
      </c>
      <c r="P276" s="59">
        <v>0</v>
      </c>
      <c r="Q276" s="24"/>
      <c r="R276" s="56"/>
      <c r="S276" s="57" t="s">
        <v>260</v>
      </c>
      <c r="T276" s="59">
        <v>0</v>
      </c>
      <c r="U276" s="24"/>
      <c r="V276" s="56"/>
      <c r="W276" s="57" t="s">
        <v>260</v>
      </c>
      <c r="X276" s="58">
        <v>322385</v>
      </c>
      <c r="Y276" s="24"/>
    </row>
    <row r="277" spans="1:25" ht="15.75" thickTop="1" x14ac:dyDescent="0.25">
      <c r="A277" s="12"/>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row>
    <row r="278" spans="1:25" ht="25.5" customHeight="1" x14ac:dyDescent="0.25">
      <c r="A278" s="12" t="s">
        <v>1013</v>
      </c>
      <c r="B278" s="90" t="s">
        <v>456</v>
      </c>
      <c r="C278" s="90"/>
      <c r="D278" s="90"/>
      <c r="E278" s="90"/>
      <c r="F278" s="90"/>
      <c r="G278" s="90"/>
      <c r="H278" s="90"/>
      <c r="I278" s="90"/>
      <c r="J278" s="90"/>
      <c r="K278" s="90"/>
      <c r="L278" s="90"/>
      <c r="M278" s="90"/>
      <c r="N278" s="90"/>
      <c r="O278" s="90"/>
      <c r="P278" s="90"/>
      <c r="Q278" s="90"/>
      <c r="R278" s="90"/>
      <c r="S278" s="90"/>
      <c r="T278" s="90"/>
      <c r="U278" s="90"/>
      <c r="V278" s="90"/>
      <c r="W278" s="90"/>
      <c r="X278" s="90"/>
      <c r="Y278" s="90"/>
    </row>
    <row r="279" spans="1:25" ht="15.75" x14ac:dyDescent="0.25">
      <c r="A279" s="12"/>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row>
    <row r="280" spans="1:25" x14ac:dyDescent="0.25">
      <c r="A280" s="12"/>
      <c r="B280" s="63"/>
      <c r="C280" s="61" t="s">
        <v>457</v>
      </c>
      <c r="D280" s="61"/>
      <c r="E280" s="61"/>
      <c r="F280" s="61"/>
      <c r="G280" s="61"/>
      <c r="H280" s="61"/>
      <c r="I280" s="18"/>
      <c r="J280" s="45"/>
      <c r="K280" s="61" t="s">
        <v>352</v>
      </c>
      <c r="L280" s="61"/>
      <c r="M280" s="61"/>
      <c r="N280" s="61"/>
      <c r="O280" s="61"/>
      <c r="P280" s="61"/>
      <c r="Q280" s="61"/>
      <c r="R280" s="61"/>
      <c r="S280" s="61"/>
      <c r="T280" s="61"/>
      <c r="U280" s="18"/>
    </row>
    <row r="281" spans="1:25" x14ac:dyDescent="0.25">
      <c r="A281" s="12"/>
      <c r="B281" s="93"/>
      <c r="C281" s="120" t="s">
        <v>458</v>
      </c>
      <c r="D281" s="120"/>
      <c r="E281" s="18"/>
      <c r="F281" s="73"/>
      <c r="G281" s="120" t="s">
        <v>459</v>
      </c>
      <c r="H281" s="120"/>
      <c r="I281" s="18"/>
      <c r="J281" s="45"/>
      <c r="K281" s="120" t="s">
        <v>353</v>
      </c>
      <c r="L281" s="120"/>
      <c r="M281" s="18"/>
      <c r="N281" s="73"/>
      <c r="O281" s="120" t="s">
        <v>354</v>
      </c>
      <c r="P281" s="120"/>
      <c r="Q281" s="18"/>
      <c r="R281" s="73"/>
      <c r="S281" s="120" t="s">
        <v>347</v>
      </c>
      <c r="T281" s="120"/>
      <c r="U281" s="18"/>
    </row>
    <row r="282" spans="1:25" x14ac:dyDescent="0.25">
      <c r="A282" s="12"/>
      <c r="B282" s="97">
        <v>42004</v>
      </c>
      <c r="C282" s="47"/>
      <c r="D282" s="49"/>
      <c r="E282" s="18"/>
      <c r="F282" s="36"/>
      <c r="G282" s="47"/>
      <c r="H282" s="49"/>
      <c r="I282" s="18"/>
      <c r="J282" s="36"/>
      <c r="K282" s="47"/>
      <c r="L282" s="49"/>
      <c r="M282" s="18"/>
      <c r="N282" s="36"/>
      <c r="O282" s="47"/>
      <c r="P282" s="49"/>
      <c r="Q282" s="18"/>
      <c r="R282" s="36"/>
      <c r="S282" s="47"/>
      <c r="T282" s="49"/>
      <c r="U282" s="18"/>
    </row>
    <row r="283" spans="1:25" x14ac:dyDescent="0.25">
      <c r="A283" s="12"/>
      <c r="B283" s="76" t="s">
        <v>460</v>
      </c>
      <c r="C283" s="18" t="s">
        <v>260</v>
      </c>
      <c r="D283" s="52">
        <v>149661</v>
      </c>
      <c r="E283" s="18"/>
      <c r="F283" s="36"/>
      <c r="G283" s="18" t="s">
        <v>260</v>
      </c>
      <c r="H283" s="52">
        <v>31076</v>
      </c>
      <c r="I283" s="18"/>
      <c r="J283" s="36"/>
      <c r="K283" s="18" t="s">
        <v>260</v>
      </c>
      <c r="L283" s="52">
        <v>124296</v>
      </c>
      <c r="M283" s="18"/>
      <c r="N283" s="36"/>
      <c r="O283" s="18" t="s">
        <v>260</v>
      </c>
      <c r="P283" s="52">
        <v>9035</v>
      </c>
      <c r="Q283" s="18"/>
      <c r="R283" s="36"/>
      <c r="S283" s="18" t="s">
        <v>260</v>
      </c>
      <c r="T283" s="52">
        <v>3625</v>
      </c>
      <c r="U283" s="18"/>
    </row>
    <row r="284" spans="1:25" x14ac:dyDescent="0.25">
      <c r="A284" s="12"/>
      <c r="B284" s="75" t="s">
        <v>461</v>
      </c>
      <c r="C284" s="77"/>
      <c r="D284" s="78">
        <v>2937</v>
      </c>
      <c r="E284" s="24"/>
      <c r="F284" s="56"/>
      <c r="G284" s="77"/>
      <c r="H284" s="86">
        <v>179</v>
      </c>
      <c r="I284" s="24"/>
      <c r="J284" s="56"/>
      <c r="K284" s="77"/>
      <c r="L284" s="86">
        <v>283</v>
      </c>
      <c r="M284" s="24"/>
      <c r="N284" s="56"/>
      <c r="O284" s="77"/>
      <c r="P284" s="86">
        <v>36</v>
      </c>
      <c r="Q284" s="24"/>
      <c r="R284" s="56"/>
      <c r="S284" s="77"/>
      <c r="T284" s="86">
        <v>1</v>
      </c>
      <c r="U284" s="24"/>
    </row>
    <row r="285" spans="1:25" ht="15.75" thickBot="1" x14ac:dyDescent="0.3">
      <c r="A285" s="12"/>
      <c r="B285" s="105" t="s">
        <v>127</v>
      </c>
      <c r="C285" s="79" t="s">
        <v>260</v>
      </c>
      <c r="D285" s="80">
        <v>152598</v>
      </c>
      <c r="E285" s="18"/>
      <c r="F285" s="36"/>
      <c r="G285" s="79" t="s">
        <v>260</v>
      </c>
      <c r="H285" s="80">
        <v>31255</v>
      </c>
      <c r="I285" s="18"/>
      <c r="J285" s="36"/>
      <c r="K285" s="79" t="s">
        <v>260</v>
      </c>
      <c r="L285" s="80">
        <v>124579</v>
      </c>
      <c r="M285" s="18"/>
      <c r="N285" s="36"/>
      <c r="O285" s="79" t="s">
        <v>260</v>
      </c>
      <c r="P285" s="80">
        <v>9071</v>
      </c>
      <c r="Q285" s="18"/>
      <c r="R285" s="36"/>
      <c r="S285" s="79" t="s">
        <v>260</v>
      </c>
      <c r="T285" s="80">
        <v>3626</v>
      </c>
      <c r="U285" s="18"/>
    </row>
    <row r="286" spans="1:25" ht="15.75" thickTop="1" x14ac:dyDescent="0.25">
      <c r="A286" s="12"/>
      <c r="B286" s="63"/>
      <c r="C286" s="104"/>
      <c r="D286" s="104"/>
      <c r="E286" s="18"/>
      <c r="F286" s="63"/>
      <c r="G286" s="104"/>
      <c r="H286" s="104"/>
      <c r="I286" s="18"/>
      <c r="J286" s="63"/>
      <c r="K286" s="104"/>
      <c r="L286" s="104"/>
      <c r="M286" s="18"/>
      <c r="N286" s="63"/>
      <c r="O286" s="104"/>
      <c r="P286" s="104"/>
      <c r="Q286" s="18"/>
      <c r="R286" s="63"/>
      <c r="S286" s="104"/>
      <c r="T286" s="104"/>
      <c r="U286" s="18"/>
    </row>
    <row r="287" spans="1:25" x14ac:dyDescent="0.25">
      <c r="A287" s="12"/>
      <c r="B287" s="63"/>
      <c r="C287" s="61" t="s">
        <v>457</v>
      </c>
      <c r="D287" s="61"/>
      <c r="E287" s="61"/>
      <c r="F287" s="61"/>
      <c r="G287" s="61"/>
      <c r="H287" s="61"/>
      <c r="I287" s="18"/>
      <c r="J287" s="45"/>
      <c r="K287" s="61" t="s">
        <v>352</v>
      </c>
      <c r="L287" s="61"/>
      <c r="M287" s="61"/>
      <c r="N287" s="61"/>
      <c r="O287" s="61"/>
      <c r="P287" s="61"/>
      <c r="Q287" s="61"/>
      <c r="R287" s="61"/>
      <c r="S287" s="61"/>
      <c r="T287" s="61"/>
      <c r="U287" s="18"/>
    </row>
    <row r="288" spans="1:25" x14ac:dyDescent="0.25">
      <c r="A288" s="12"/>
      <c r="B288" s="93"/>
      <c r="C288" s="120" t="s">
        <v>458</v>
      </c>
      <c r="D288" s="120"/>
      <c r="E288" s="18"/>
      <c r="F288" s="73"/>
      <c r="G288" s="120" t="s">
        <v>459</v>
      </c>
      <c r="H288" s="120"/>
      <c r="I288" s="18"/>
      <c r="J288" s="45"/>
      <c r="K288" s="120" t="s">
        <v>353</v>
      </c>
      <c r="L288" s="120"/>
      <c r="M288" s="18"/>
      <c r="N288" s="73"/>
      <c r="O288" s="120" t="s">
        <v>354</v>
      </c>
      <c r="P288" s="120"/>
      <c r="Q288" s="18"/>
      <c r="R288" s="73"/>
      <c r="S288" s="120" t="s">
        <v>347</v>
      </c>
      <c r="T288" s="120"/>
      <c r="U288" s="18"/>
    </row>
    <row r="289" spans="1:25" x14ac:dyDescent="0.25">
      <c r="A289" s="12"/>
      <c r="B289" s="97">
        <v>41639</v>
      </c>
      <c r="C289" s="47"/>
      <c r="D289" s="49"/>
      <c r="E289" s="18"/>
      <c r="F289" s="36"/>
      <c r="G289" s="47"/>
      <c r="H289" s="49"/>
      <c r="I289" s="18"/>
      <c r="J289" s="36"/>
      <c r="K289" s="47"/>
      <c r="L289" s="49"/>
      <c r="M289" s="18"/>
      <c r="N289" s="36"/>
      <c r="O289" s="47"/>
      <c r="P289" s="49"/>
      <c r="Q289" s="18"/>
      <c r="R289" s="36"/>
      <c r="S289" s="47"/>
      <c r="T289" s="49"/>
      <c r="U289" s="18"/>
    </row>
    <row r="290" spans="1:25" x14ac:dyDescent="0.25">
      <c r="A290" s="12"/>
      <c r="B290" s="75" t="s">
        <v>460</v>
      </c>
      <c r="C290" s="24" t="s">
        <v>260</v>
      </c>
      <c r="D290" s="50">
        <v>140593</v>
      </c>
      <c r="E290" s="24"/>
      <c r="F290" s="56"/>
      <c r="G290" s="24" t="s">
        <v>260</v>
      </c>
      <c r="H290" s="50">
        <v>26168</v>
      </c>
      <c r="I290" s="24"/>
      <c r="J290" s="56"/>
      <c r="K290" s="24" t="s">
        <v>260</v>
      </c>
      <c r="L290" s="50">
        <v>124478</v>
      </c>
      <c r="M290" s="24"/>
      <c r="N290" s="56"/>
      <c r="O290" s="24" t="s">
        <v>260</v>
      </c>
      <c r="P290" s="50">
        <v>10179</v>
      </c>
      <c r="Q290" s="24"/>
      <c r="R290" s="56"/>
      <c r="S290" s="24" t="s">
        <v>260</v>
      </c>
      <c r="T290" s="50">
        <v>3021</v>
      </c>
      <c r="U290" s="24"/>
    </row>
    <row r="291" spans="1:25" x14ac:dyDescent="0.25">
      <c r="A291" s="12"/>
      <c r="B291" s="76" t="s">
        <v>461</v>
      </c>
      <c r="C291" s="54"/>
      <c r="D291" s="94">
        <v>3110</v>
      </c>
      <c r="E291" s="18"/>
      <c r="F291" s="36"/>
      <c r="G291" s="54"/>
      <c r="H291" s="55">
        <v>280</v>
      </c>
      <c r="I291" s="18"/>
      <c r="J291" s="36"/>
      <c r="K291" s="54"/>
      <c r="L291" s="55">
        <v>402</v>
      </c>
      <c r="M291" s="18"/>
      <c r="N291" s="36"/>
      <c r="O291" s="54"/>
      <c r="P291" s="55">
        <v>58</v>
      </c>
      <c r="Q291" s="18"/>
      <c r="R291" s="36"/>
      <c r="S291" s="54"/>
      <c r="T291" s="55">
        <v>10</v>
      </c>
      <c r="U291" s="18"/>
    </row>
    <row r="292" spans="1:25" ht="15.75" thickBot="1" x14ac:dyDescent="0.3">
      <c r="A292" s="12"/>
      <c r="B292" s="95" t="s">
        <v>127</v>
      </c>
      <c r="C292" s="57" t="s">
        <v>260</v>
      </c>
      <c r="D292" s="58">
        <v>143703</v>
      </c>
      <c r="E292" s="24"/>
      <c r="F292" s="56"/>
      <c r="G292" s="57" t="s">
        <v>260</v>
      </c>
      <c r="H292" s="58">
        <v>26448</v>
      </c>
      <c r="I292" s="24"/>
      <c r="J292" s="56"/>
      <c r="K292" s="57" t="s">
        <v>260</v>
      </c>
      <c r="L292" s="58">
        <v>124880</v>
      </c>
      <c r="M292" s="24"/>
      <c r="N292" s="56"/>
      <c r="O292" s="57" t="s">
        <v>260</v>
      </c>
      <c r="P292" s="58">
        <v>10237</v>
      </c>
      <c r="Q292" s="24"/>
      <c r="R292" s="56"/>
      <c r="S292" s="57" t="s">
        <v>260</v>
      </c>
      <c r="T292" s="58">
        <v>3031</v>
      </c>
      <c r="U292" s="24"/>
    </row>
    <row r="293" spans="1:25" ht="15.75" thickTop="1" x14ac:dyDescent="0.25">
      <c r="A293" s="12"/>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row>
  </sheetData>
  <mergeCells count="207">
    <mergeCell ref="A258:A277"/>
    <mergeCell ref="B258:Y258"/>
    <mergeCell ref="B259:Y259"/>
    <mergeCell ref="B277:Y277"/>
    <mergeCell ref="A278:A293"/>
    <mergeCell ref="B278:Y278"/>
    <mergeCell ref="B279:Y279"/>
    <mergeCell ref="B293:Y293"/>
    <mergeCell ref="A215:A257"/>
    <mergeCell ref="B215:Y215"/>
    <mergeCell ref="B229:Y229"/>
    <mergeCell ref="B230:Y230"/>
    <mergeCell ref="B244:Y244"/>
    <mergeCell ref="B245:Y245"/>
    <mergeCell ref="B257:Y257"/>
    <mergeCell ref="A161:A179"/>
    <mergeCell ref="B161:Y161"/>
    <mergeCell ref="B162:Y162"/>
    <mergeCell ref="B179:Y179"/>
    <mergeCell ref="A180:A214"/>
    <mergeCell ref="B180:Y180"/>
    <mergeCell ref="B197:Y197"/>
    <mergeCell ref="B214:Y214"/>
    <mergeCell ref="A85:A160"/>
    <mergeCell ref="B85:Y85"/>
    <mergeCell ref="B86:Y86"/>
    <mergeCell ref="B111:Y111"/>
    <mergeCell ref="B136:Y136"/>
    <mergeCell ref="B137:Y137"/>
    <mergeCell ref="B160:Y160"/>
    <mergeCell ref="A55:A84"/>
    <mergeCell ref="B55:Y55"/>
    <mergeCell ref="B56:Y56"/>
    <mergeCell ref="B57:Y57"/>
    <mergeCell ref="B71:Y71"/>
    <mergeCell ref="B84:Y84"/>
    <mergeCell ref="A23:A54"/>
    <mergeCell ref="B23:Y23"/>
    <mergeCell ref="B24:Y24"/>
    <mergeCell ref="B34:Y34"/>
    <mergeCell ref="B44:Y44"/>
    <mergeCell ref="B54:Y54"/>
    <mergeCell ref="A1:A2"/>
    <mergeCell ref="B1:Y1"/>
    <mergeCell ref="B2:Y2"/>
    <mergeCell ref="B3:Y3"/>
    <mergeCell ref="A4:A22"/>
    <mergeCell ref="B4:Y4"/>
    <mergeCell ref="B22:Y22"/>
    <mergeCell ref="C287:H287"/>
    <mergeCell ref="K287:T287"/>
    <mergeCell ref="C288:D288"/>
    <mergeCell ref="G288:H288"/>
    <mergeCell ref="K288:L288"/>
    <mergeCell ref="O288:P288"/>
    <mergeCell ref="S288:T288"/>
    <mergeCell ref="C280:H280"/>
    <mergeCell ref="K280:T280"/>
    <mergeCell ref="C281:D281"/>
    <mergeCell ref="G281:H281"/>
    <mergeCell ref="K281:L281"/>
    <mergeCell ref="O281:P281"/>
    <mergeCell ref="S281:T281"/>
    <mergeCell ref="C270:D270"/>
    <mergeCell ref="G270:H270"/>
    <mergeCell ref="K270:L270"/>
    <mergeCell ref="O270:P270"/>
    <mergeCell ref="S270:T270"/>
    <mergeCell ref="W270:X270"/>
    <mergeCell ref="C261:D261"/>
    <mergeCell ref="G261:H261"/>
    <mergeCell ref="K261:L261"/>
    <mergeCell ref="O261:P261"/>
    <mergeCell ref="S261:T261"/>
    <mergeCell ref="W261:X261"/>
    <mergeCell ref="G246:H246"/>
    <mergeCell ref="K246:L246"/>
    <mergeCell ref="C247:D247"/>
    <mergeCell ref="G247:H247"/>
    <mergeCell ref="K247:L247"/>
    <mergeCell ref="C248:D248"/>
    <mergeCell ref="G248:H248"/>
    <mergeCell ref="K248:L248"/>
    <mergeCell ref="G231:H231"/>
    <mergeCell ref="K231:L231"/>
    <mergeCell ref="C232:D232"/>
    <mergeCell ref="G232:H232"/>
    <mergeCell ref="K232:L232"/>
    <mergeCell ref="C233:D233"/>
    <mergeCell ref="G233:H233"/>
    <mergeCell ref="K233:L233"/>
    <mergeCell ref="G216:H216"/>
    <mergeCell ref="K216:L216"/>
    <mergeCell ref="C217:D217"/>
    <mergeCell ref="G217:H217"/>
    <mergeCell ref="K217:L217"/>
    <mergeCell ref="C218:D218"/>
    <mergeCell ref="G218:H218"/>
    <mergeCell ref="K218:L218"/>
    <mergeCell ref="C200:D200"/>
    <mergeCell ref="G200:H200"/>
    <mergeCell ref="K200:L200"/>
    <mergeCell ref="O200:P200"/>
    <mergeCell ref="S200:T200"/>
    <mergeCell ref="W200:X200"/>
    <mergeCell ref="W183:X183"/>
    <mergeCell ref="C198:D198"/>
    <mergeCell ref="G198:H198"/>
    <mergeCell ref="K198:L198"/>
    <mergeCell ref="C199:D199"/>
    <mergeCell ref="G199:H199"/>
    <mergeCell ref="K199:L199"/>
    <mergeCell ref="O199:P199"/>
    <mergeCell ref="S199:T199"/>
    <mergeCell ref="C182:D182"/>
    <mergeCell ref="G182:H182"/>
    <mergeCell ref="K182:L182"/>
    <mergeCell ref="O182:P182"/>
    <mergeCell ref="S182:T182"/>
    <mergeCell ref="C183:D183"/>
    <mergeCell ref="G183:H183"/>
    <mergeCell ref="K183:L183"/>
    <mergeCell ref="O183:P183"/>
    <mergeCell ref="S183:T183"/>
    <mergeCell ref="C166:D166"/>
    <mergeCell ref="G166:H166"/>
    <mergeCell ref="K166:L166"/>
    <mergeCell ref="O166:P166"/>
    <mergeCell ref="C181:D181"/>
    <mergeCell ref="G181:H181"/>
    <mergeCell ref="K181:L181"/>
    <mergeCell ref="C163:H163"/>
    <mergeCell ref="K163:P163"/>
    <mergeCell ref="G164:H164"/>
    <mergeCell ref="O164:P164"/>
    <mergeCell ref="G165:H165"/>
    <mergeCell ref="O165:P165"/>
    <mergeCell ref="C138:D138"/>
    <mergeCell ref="G138:H138"/>
    <mergeCell ref="K138:L138"/>
    <mergeCell ref="O138:P138"/>
    <mergeCell ref="C139:D139"/>
    <mergeCell ref="G139:H139"/>
    <mergeCell ref="K139:L139"/>
    <mergeCell ref="O139:P139"/>
    <mergeCell ref="C112:D112"/>
    <mergeCell ref="G112:H112"/>
    <mergeCell ref="K112:L112"/>
    <mergeCell ref="O112:P112"/>
    <mergeCell ref="S112:T112"/>
    <mergeCell ref="C113:D113"/>
    <mergeCell ref="G113:H113"/>
    <mergeCell ref="K113:L113"/>
    <mergeCell ref="O113:P113"/>
    <mergeCell ref="S113:T113"/>
    <mergeCell ref="C87:D87"/>
    <mergeCell ref="G87:H87"/>
    <mergeCell ref="K87:L87"/>
    <mergeCell ref="O87:P87"/>
    <mergeCell ref="S87:T87"/>
    <mergeCell ref="C88:D88"/>
    <mergeCell ref="G88:H88"/>
    <mergeCell ref="K88:L88"/>
    <mergeCell ref="O88:P88"/>
    <mergeCell ref="S88:T88"/>
    <mergeCell ref="S61:T61"/>
    <mergeCell ref="W61:X61"/>
    <mergeCell ref="C73:D73"/>
    <mergeCell ref="K73:L73"/>
    <mergeCell ref="C74:D74"/>
    <mergeCell ref="G74:H74"/>
    <mergeCell ref="K74:L74"/>
    <mergeCell ref="O74:P74"/>
    <mergeCell ref="S74:T74"/>
    <mergeCell ref="W74:X74"/>
    <mergeCell ref="C60:D60"/>
    <mergeCell ref="K60:L60"/>
    <mergeCell ref="C61:D61"/>
    <mergeCell ref="G61:H61"/>
    <mergeCell ref="K61:L61"/>
    <mergeCell ref="O61:P61"/>
    <mergeCell ref="W37:X37"/>
    <mergeCell ref="C46:D46"/>
    <mergeCell ref="K46:L46"/>
    <mergeCell ref="C47:D47"/>
    <mergeCell ref="G47:H47"/>
    <mergeCell ref="K47:L47"/>
    <mergeCell ref="O47:P47"/>
    <mergeCell ref="S47:T47"/>
    <mergeCell ref="W47:X47"/>
    <mergeCell ref="O27:P27"/>
    <mergeCell ref="S27:T27"/>
    <mergeCell ref="W27:X27"/>
    <mergeCell ref="C36:D36"/>
    <mergeCell ref="K36:L36"/>
    <mergeCell ref="C37:D37"/>
    <mergeCell ref="G37:H37"/>
    <mergeCell ref="K37:L37"/>
    <mergeCell ref="O37:P37"/>
    <mergeCell ref="S37:T37"/>
    <mergeCell ref="D5:E5"/>
    <mergeCell ref="H5:I5"/>
    <mergeCell ref="C26:D26"/>
    <mergeCell ref="K26:L26"/>
    <mergeCell ref="C27:D27"/>
    <mergeCell ref="G27:H27"/>
    <mergeCell ref="K27:L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x14ac:dyDescent="0.25"/>
  <cols>
    <col min="1" max="2" width="36.5703125" bestFit="1" customWidth="1"/>
    <col min="3" max="3" width="3" customWidth="1"/>
    <col min="4" max="4" width="11.140625" customWidth="1"/>
    <col min="7" max="7" width="35.28515625" customWidth="1"/>
    <col min="8" max="8" width="12" customWidth="1"/>
    <col min="9" max="9" width="36.5703125" bestFit="1" customWidth="1"/>
    <col min="11" max="11" width="26" customWidth="1"/>
    <col min="12" max="12" width="10" customWidth="1"/>
    <col min="13" max="13" width="1.5703125" bestFit="1" customWidth="1"/>
    <col min="15" max="15" width="7.28515625" customWidth="1"/>
    <col min="16" max="16" width="25.85546875" customWidth="1"/>
    <col min="19" max="19" width="1.85546875" bestFit="1" customWidth="1"/>
    <col min="20" max="20" width="6.5703125" bestFit="1" customWidth="1"/>
  </cols>
  <sheetData>
    <row r="1" spans="1:21" ht="15" customHeight="1" x14ac:dyDescent="0.25">
      <c r="A1" s="9" t="s">
        <v>1014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462</v>
      </c>
      <c r="B3" s="11"/>
      <c r="C3" s="11"/>
      <c r="D3" s="11"/>
      <c r="E3" s="11"/>
      <c r="F3" s="11"/>
      <c r="G3" s="11"/>
      <c r="H3" s="11"/>
      <c r="I3" s="11"/>
      <c r="J3" s="11"/>
      <c r="K3" s="11"/>
      <c r="L3" s="11"/>
      <c r="M3" s="11"/>
      <c r="N3" s="11"/>
      <c r="O3" s="11"/>
      <c r="P3" s="11"/>
      <c r="Q3" s="11"/>
      <c r="R3" s="11"/>
      <c r="S3" s="11"/>
      <c r="T3" s="11"/>
      <c r="U3" s="11"/>
    </row>
    <row r="4" spans="1:21" x14ac:dyDescent="0.25">
      <c r="A4" s="12" t="s">
        <v>1015</v>
      </c>
      <c r="B4" s="90" t="s">
        <v>478</v>
      </c>
      <c r="C4" s="90"/>
      <c r="D4" s="90"/>
      <c r="E4" s="90"/>
      <c r="F4" s="90"/>
      <c r="G4" s="90"/>
      <c r="H4" s="90"/>
      <c r="I4" s="90"/>
      <c r="J4" s="90"/>
      <c r="K4" s="90"/>
      <c r="L4" s="90"/>
      <c r="M4" s="90"/>
      <c r="N4" s="90"/>
      <c r="O4" s="90"/>
      <c r="P4" s="90"/>
      <c r="Q4" s="90"/>
      <c r="R4" s="90"/>
      <c r="S4" s="90"/>
      <c r="T4" s="90"/>
      <c r="U4" s="90"/>
    </row>
    <row r="5" spans="1:21" ht="15.75" x14ac:dyDescent="0.25">
      <c r="A5" s="12"/>
      <c r="B5" s="91"/>
      <c r="C5" s="91"/>
      <c r="D5" s="91"/>
      <c r="E5" s="91"/>
      <c r="F5" s="91"/>
      <c r="G5" s="91"/>
      <c r="H5" s="91"/>
      <c r="I5" s="91"/>
      <c r="J5" s="91"/>
      <c r="K5" s="91"/>
      <c r="L5" s="91"/>
      <c r="M5" s="91"/>
      <c r="N5" s="91"/>
      <c r="O5" s="91"/>
      <c r="P5" s="91"/>
      <c r="Q5" s="91"/>
      <c r="R5" s="91"/>
      <c r="S5" s="91"/>
      <c r="T5" s="91"/>
      <c r="U5" s="91"/>
    </row>
    <row r="6" spans="1:21" x14ac:dyDescent="0.25">
      <c r="A6" s="12"/>
      <c r="B6" s="63"/>
      <c r="C6" s="61" t="s">
        <v>479</v>
      </c>
      <c r="D6" s="61"/>
      <c r="E6" s="61"/>
      <c r="F6" s="61"/>
      <c r="G6" s="61"/>
      <c r="H6" s="61"/>
      <c r="I6" s="61"/>
      <c r="J6" s="61"/>
      <c r="K6" s="61"/>
      <c r="L6" s="61"/>
      <c r="M6" s="61"/>
      <c r="N6" s="61"/>
      <c r="O6" s="61"/>
      <c r="P6" s="61"/>
      <c r="Q6" s="18"/>
    </row>
    <row r="7" spans="1:21" ht="25.5" customHeight="1" x14ac:dyDescent="0.25">
      <c r="A7" s="12"/>
      <c r="B7" s="63"/>
      <c r="C7" s="120" t="s">
        <v>480</v>
      </c>
      <c r="D7" s="120"/>
      <c r="E7" s="18"/>
      <c r="F7" s="73"/>
      <c r="G7" s="120" t="s">
        <v>481</v>
      </c>
      <c r="H7" s="120"/>
      <c r="I7" s="18"/>
      <c r="J7" s="73"/>
      <c r="K7" s="120" t="s">
        <v>482</v>
      </c>
      <c r="L7" s="120"/>
      <c r="M7" s="18"/>
      <c r="N7" s="73"/>
      <c r="O7" s="120" t="s">
        <v>483</v>
      </c>
      <c r="P7" s="120"/>
      <c r="Q7" s="18"/>
    </row>
    <row r="8" spans="1:21" x14ac:dyDescent="0.25">
      <c r="A8" s="12"/>
      <c r="B8" s="63" t="s">
        <v>484</v>
      </c>
      <c r="C8" s="47"/>
      <c r="D8" s="74"/>
      <c r="E8" s="18"/>
      <c r="F8" s="45"/>
      <c r="G8" s="47"/>
      <c r="H8" s="74"/>
      <c r="I8" s="18"/>
      <c r="J8" s="45"/>
      <c r="K8" s="47"/>
      <c r="L8" s="74"/>
      <c r="M8" s="18"/>
      <c r="N8" s="45"/>
      <c r="O8" s="47"/>
      <c r="P8" s="74"/>
      <c r="Q8" s="18"/>
    </row>
    <row r="9" spans="1:21" x14ac:dyDescent="0.25">
      <c r="A9" s="12"/>
      <c r="B9" s="63" t="s">
        <v>485</v>
      </c>
      <c r="C9" s="18"/>
      <c r="D9" s="101"/>
      <c r="E9" s="18"/>
      <c r="F9" s="45"/>
      <c r="G9" s="18"/>
      <c r="H9" s="101"/>
      <c r="I9" s="18"/>
      <c r="J9" s="45"/>
      <c r="K9" s="18"/>
      <c r="L9" s="101"/>
      <c r="M9" s="18"/>
      <c r="N9" s="45"/>
      <c r="O9" s="18"/>
      <c r="P9" s="101"/>
      <c r="Q9" s="18"/>
    </row>
    <row r="10" spans="1:21" ht="26.25" x14ac:dyDescent="0.25">
      <c r="A10" s="12"/>
      <c r="B10" s="76" t="s">
        <v>486</v>
      </c>
      <c r="C10" s="18" t="s">
        <v>260</v>
      </c>
      <c r="D10" s="52">
        <v>24821</v>
      </c>
      <c r="E10" s="18"/>
      <c r="F10" s="63"/>
      <c r="G10" s="18" t="s">
        <v>260</v>
      </c>
      <c r="H10" s="53">
        <v>0</v>
      </c>
      <c r="I10" s="18"/>
      <c r="J10" s="63"/>
      <c r="K10" s="18" t="s">
        <v>260</v>
      </c>
      <c r="L10" s="52">
        <v>24821</v>
      </c>
      <c r="M10" s="18"/>
      <c r="N10" s="63"/>
      <c r="O10" s="18" t="s">
        <v>260</v>
      </c>
      <c r="P10" s="53">
        <v>0</v>
      </c>
      <c r="Q10" s="18"/>
    </row>
    <row r="11" spans="1:21" x14ac:dyDescent="0.25">
      <c r="A11" s="12"/>
      <c r="B11" s="75" t="s">
        <v>263</v>
      </c>
      <c r="C11" s="24"/>
      <c r="D11" s="50">
        <v>91881</v>
      </c>
      <c r="E11" s="24"/>
      <c r="F11" s="56"/>
      <c r="G11" s="24"/>
      <c r="H11" s="51">
        <v>0</v>
      </c>
      <c r="I11" s="24"/>
      <c r="J11" s="56"/>
      <c r="K11" s="24"/>
      <c r="L11" s="50">
        <v>91881</v>
      </c>
      <c r="M11" s="24"/>
      <c r="N11" s="56"/>
      <c r="O11" s="24"/>
      <c r="P11" s="51">
        <v>0</v>
      </c>
      <c r="Q11" s="24"/>
    </row>
    <row r="12" spans="1:21" x14ac:dyDescent="0.25">
      <c r="A12" s="12"/>
      <c r="B12" s="76" t="s">
        <v>265</v>
      </c>
      <c r="C12" s="18"/>
      <c r="D12" s="53">
        <v>931</v>
      </c>
      <c r="E12" s="18"/>
      <c r="F12" s="36"/>
      <c r="G12" s="18"/>
      <c r="H12" s="53">
        <v>0</v>
      </c>
      <c r="I12" s="18"/>
      <c r="J12" s="36"/>
      <c r="K12" s="18"/>
      <c r="L12" s="53">
        <v>931</v>
      </c>
      <c r="M12" s="18"/>
      <c r="N12" s="36"/>
      <c r="O12" s="18"/>
      <c r="P12" s="53">
        <v>0</v>
      </c>
      <c r="Q12" s="18"/>
    </row>
    <row r="13" spans="1:21" x14ac:dyDescent="0.25">
      <c r="A13" s="12"/>
      <c r="B13" s="75" t="s">
        <v>487</v>
      </c>
      <c r="C13" s="24"/>
      <c r="D13" s="50">
        <v>224362</v>
      </c>
      <c r="E13" s="24"/>
      <c r="F13" s="56"/>
      <c r="G13" s="24"/>
      <c r="H13" s="51">
        <v>0</v>
      </c>
      <c r="I13" s="24"/>
      <c r="J13" s="56"/>
      <c r="K13" s="24"/>
      <c r="L13" s="50">
        <v>224352</v>
      </c>
      <c r="M13" s="24"/>
      <c r="N13" s="56"/>
      <c r="O13" s="24"/>
      <c r="P13" s="51">
        <v>10</v>
      </c>
      <c r="Q13" s="24"/>
    </row>
    <row r="14" spans="1:21" x14ac:dyDescent="0.25">
      <c r="A14" s="12"/>
      <c r="B14" s="76" t="s">
        <v>269</v>
      </c>
      <c r="C14" s="18"/>
      <c r="D14" s="52">
        <v>25175</v>
      </c>
      <c r="E14" s="18"/>
      <c r="F14" s="36"/>
      <c r="G14" s="18"/>
      <c r="H14" s="53">
        <v>0</v>
      </c>
      <c r="I14" s="18"/>
      <c r="J14" s="36"/>
      <c r="K14" s="18"/>
      <c r="L14" s="52">
        <v>25175</v>
      </c>
      <c r="M14" s="18"/>
      <c r="N14" s="36"/>
      <c r="O14" s="18"/>
      <c r="P14" s="53">
        <v>0</v>
      </c>
      <c r="Q14" s="18"/>
    </row>
    <row r="15" spans="1:21" x14ac:dyDescent="0.25">
      <c r="A15" s="12"/>
      <c r="B15" s="75" t="s">
        <v>271</v>
      </c>
      <c r="C15" s="24"/>
      <c r="D15" s="50">
        <v>22419</v>
      </c>
      <c r="E15" s="24"/>
      <c r="F15" s="56"/>
      <c r="G15" s="24"/>
      <c r="H15" s="51">
        <v>0</v>
      </c>
      <c r="I15" s="24"/>
      <c r="J15" s="56"/>
      <c r="K15" s="24"/>
      <c r="L15" s="50">
        <v>22419</v>
      </c>
      <c r="M15" s="24"/>
      <c r="N15" s="56"/>
      <c r="O15" s="24"/>
      <c r="P15" s="51">
        <v>0</v>
      </c>
      <c r="Q15" s="24"/>
    </row>
    <row r="16" spans="1:21" x14ac:dyDescent="0.25">
      <c r="A16" s="12"/>
      <c r="B16" s="76" t="s">
        <v>273</v>
      </c>
      <c r="C16" s="54"/>
      <c r="D16" s="55">
        <v>240</v>
      </c>
      <c r="E16" s="18"/>
      <c r="F16" s="36"/>
      <c r="G16" s="54"/>
      <c r="H16" s="55">
        <v>240</v>
      </c>
      <c r="I16" s="18"/>
      <c r="J16" s="36"/>
      <c r="K16" s="54"/>
      <c r="L16" s="55">
        <v>0</v>
      </c>
      <c r="M16" s="18"/>
      <c r="N16" s="36"/>
      <c r="O16" s="54"/>
      <c r="P16" s="55">
        <v>0</v>
      </c>
      <c r="Q16" s="18"/>
    </row>
    <row r="17" spans="1:21" ht="15.75" thickBot="1" x14ac:dyDescent="0.3">
      <c r="A17" s="12"/>
      <c r="B17" s="95" t="s">
        <v>488</v>
      </c>
      <c r="C17" s="57" t="s">
        <v>260</v>
      </c>
      <c r="D17" s="58">
        <v>389829</v>
      </c>
      <c r="E17" s="24"/>
      <c r="F17" s="56"/>
      <c r="G17" s="57" t="s">
        <v>260</v>
      </c>
      <c r="H17" s="59">
        <v>240</v>
      </c>
      <c r="I17" s="24"/>
      <c r="J17" s="56"/>
      <c r="K17" s="57" t="s">
        <v>260</v>
      </c>
      <c r="L17" s="58">
        <v>389579</v>
      </c>
      <c r="M17" s="24"/>
      <c r="N17" s="56"/>
      <c r="O17" s="57" t="s">
        <v>260</v>
      </c>
      <c r="P17" s="59">
        <v>10</v>
      </c>
      <c r="Q17" s="24"/>
    </row>
    <row r="18" spans="1:21" ht="16.5" thickTop="1" thickBot="1" x14ac:dyDescent="0.3">
      <c r="A18" s="12"/>
      <c r="B18" s="76" t="s">
        <v>489</v>
      </c>
      <c r="C18" s="122" t="s">
        <v>260</v>
      </c>
      <c r="D18" s="123">
        <v>638</v>
      </c>
      <c r="E18" s="18"/>
      <c r="F18" s="36"/>
      <c r="G18" s="122" t="s">
        <v>260</v>
      </c>
      <c r="H18" s="123">
        <v>0</v>
      </c>
      <c r="I18" s="18"/>
      <c r="J18" s="36"/>
      <c r="K18" s="122" t="s">
        <v>260</v>
      </c>
      <c r="L18" s="123">
        <v>638</v>
      </c>
      <c r="M18" s="18"/>
      <c r="N18" s="36"/>
      <c r="O18" s="122" t="s">
        <v>260</v>
      </c>
      <c r="P18" s="123">
        <v>0</v>
      </c>
      <c r="Q18" s="18"/>
    </row>
    <row r="19" spans="1:21" ht="15.75" thickTop="1" x14ac:dyDescent="0.25">
      <c r="A19" s="12"/>
      <c r="B19" s="66" t="s">
        <v>490</v>
      </c>
      <c r="C19" s="124"/>
      <c r="D19" s="125"/>
      <c r="E19" s="24"/>
      <c r="F19" s="56"/>
      <c r="G19" s="124"/>
      <c r="H19" s="125"/>
      <c r="I19" s="24"/>
      <c r="J19" s="56"/>
      <c r="K19" s="124"/>
      <c r="L19" s="125"/>
      <c r="M19" s="24"/>
      <c r="N19" s="56"/>
      <c r="O19" s="124"/>
      <c r="P19" s="125"/>
      <c r="Q19" s="24"/>
    </row>
    <row r="20" spans="1:21" ht="15.75" thickBot="1" x14ac:dyDescent="0.3">
      <c r="A20" s="12"/>
      <c r="B20" s="76" t="s">
        <v>491</v>
      </c>
      <c r="C20" s="126" t="s">
        <v>260</v>
      </c>
      <c r="D20" s="127">
        <v>638</v>
      </c>
      <c r="E20" s="18"/>
      <c r="F20" s="36"/>
      <c r="G20" s="126" t="s">
        <v>260</v>
      </c>
      <c r="H20" s="127">
        <v>0</v>
      </c>
      <c r="I20" s="18"/>
      <c r="J20" s="36"/>
      <c r="K20" s="126" t="s">
        <v>260</v>
      </c>
      <c r="L20" s="127">
        <v>638</v>
      </c>
      <c r="M20" s="18"/>
      <c r="N20" s="36"/>
      <c r="O20" s="126" t="s">
        <v>260</v>
      </c>
      <c r="P20" s="127">
        <v>0</v>
      </c>
      <c r="Q20" s="18"/>
    </row>
    <row r="21" spans="1:21" ht="16.5" thickTop="1" x14ac:dyDescent="0.25">
      <c r="A21" s="12"/>
      <c r="B21" s="91"/>
      <c r="C21" s="91"/>
      <c r="D21" s="91"/>
      <c r="E21" s="91"/>
      <c r="F21" s="91"/>
      <c r="G21" s="91"/>
      <c r="H21" s="91"/>
      <c r="I21" s="91"/>
      <c r="J21" s="91"/>
      <c r="K21" s="91"/>
      <c r="L21" s="91"/>
      <c r="M21" s="91"/>
      <c r="N21" s="91"/>
      <c r="O21" s="91"/>
      <c r="P21" s="91"/>
      <c r="Q21" s="91"/>
      <c r="R21" s="91"/>
      <c r="S21" s="91"/>
      <c r="T21" s="91"/>
      <c r="U21" s="91"/>
    </row>
    <row r="22" spans="1:21" x14ac:dyDescent="0.25">
      <c r="A22" s="12"/>
      <c r="B22" s="63"/>
      <c r="C22" s="61" t="s">
        <v>492</v>
      </c>
      <c r="D22" s="61"/>
      <c r="E22" s="61"/>
      <c r="F22" s="61"/>
      <c r="G22" s="61"/>
      <c r="H22" s="61"/>
      <c r="I22" s="61"/>
      <c r="J22" s="61"/>
      <c r="K22" s="61"/>
      <c r="L22" s="61"/>
      <c r="M22" s="61"/>
      <c r="N22" s="61"/>
      <c r="O22" s="61"/>
      <c r="P22" s="61"/>
      <c r="Q22" s="18"/>
    </row>
    <row r="23" spans="1:21" x14ac:dyDescent="0.25">
      <c r="A23" s="12"/>
      <c r="B23" s="133"/>
      <c r="C23" s="82" t="s">
        <v>480</v>
      </c>
      <c r="D23" s="82"/>
      <c r="E23" s="135"/>
      <c r="F23" s="82"/>
      <c r="G23" s="82" t="s">
        <v>481</v>
      </c>
      <c r="H23" s="82"/>
      <c r="I23" s="135"/>
      <c r="J23" s="82"/>
      <c r="K23" s="82" t="s">
        <v>482</v>
      </c>
      <c r="L23" s="82"/>
      <c r="M23" s="135"/>
      <c r="N23" s="82"/>
      <c r="O23" s="82" t="s">
        <v>493</v>
      </c>
      <c r="P23" s="82"/>
      <c r="Q23" s="134"/>
    </row>
    <row r="24" spans="1:21" x14ac:dyDescent="0.25">
      <c r="A24" s="12"/>
      <c r="B24" s="133"/>
      <c r="C24" s="61"/>
      <c r="D24" s="61"/>
      <c r="E24" s="134"/>
      <c r="F24" s="136"/>
      <c r="G24" s="61"/>
      <c r="H24" s="61"/>
      <c r="I24" s="134"/>
      <c r="J24" s="136"/>
      <c r="K24" s="61"/>
      <c r="L24" s="61"/>
      <c r="M24" s="134"/>
      <c r="N24" s="136"/>
      <c r="O24" s="61" t="s">
        <v>494</v>
      </c>
      <c r="P24" s="61"/>
      <c r="Q24" s="134"/>
    </row>
    <row r="25" spans="1:21" x14ac:dyDescent="0.25">
      <c r="A25" s="12"/>
      <c r="B25" s="63" t="s">
        <v>484</v>
      </c>
      <c r="C25" s="47"/>
      <c r="D25" s="74"/>
      <c r="E25" s="18"/>
      <c r="F25" s="45"/>
      <c r="G25" s="47"/>
      <c r="H25" s="74"/>
      <c r="I25" s="18"/>
      <c r="J25" s="45"/>
      <c r="K25" s="47"/>
      <c r="L25" s="74"/>
      <c r="M25" s="18"/>
      <c r="N25" s="45"/>
      <c r="O25" s="47"/>
      <c r="P25" s="74"/>
      <c r="Q25" s="18"/>
    </row>
    <row r="26" spans="1:21" x14ac:dyDescent="0.25">
      <c r="A26" s="12"/>
      <c r="B26" s="63" t="s">
        <v>485</v>
      </c>
      <c r="C26" s="18"/>
      <c r="D26" s="101"/>
      <c r="E26" s="18"/>
      <c r="F26" s="45"/>
      <c r="G26" s="18"/>
      <c r="H26" s="101"/>
      <c r="I26" s="18"/>
      <c r="J26" s="45"/>
      <c r="K26" s="18"/>
      <c r="L26" s="101"/>
      <c r="M26" s="18"/>
      <c r="N26" s="45"/>
      <c r="O26" s="18"/>
      <c r="P26" s="101"/>
      <c r="Q26" s="18"/>
    </row>
    <row r="27" spans="1:21" ht="26.25" x14ac:dyDescent="0.25">
      <c r="A27" s="12"/>
      <c r="B27" s="75" t="s">
        <v>486</v>
      </c>
      <c r="C27" s="24" t="s">
        <v>260</v>
      </c>
      <c r="D27" s="50">
        <v>51310</v>
      </c>
      <c r="E27" s="24"/>
      <c r="F27" s="66"/>
      <c r="G27" s="24" t="s">
        <v>260</v>
      </c>
      <c r="H27" s="51">
        <v>0</v>
      </c>
      <c r="I27" s="24"/>
      <c r="J27" s="66"/>
      <c r="K27" s="24" t="s">
        <v>260</v>
      </c>
      <c r="L27" s="50">
        <v>51310</v>
      </c>
      <c r="M27" s="24"/>
      <c r="N27" s="66"/>
      <c r="O27" s="24" t="s">
        <v>260</v>
      </c>
      <c r="P27" s="51">
        <v>0</v>
      </c>
      <c r="Q27" s="24"/>
    </row>
    <row r="28" spans="1:21" x14ac:dyDescent="0.25">
      <c r="A28" s="12"/>
      <c r="B28" s="76" t="s">
        <v>263</v>
      </c>
      <c r="C28" s="18"/>
      <c r="D28" s="52">
        <v>94734</v>
      </c>
      <c r="E28" s="18"/>
      <c r="F28" s="36"/>
      <c r="G28" s="18"/>
      <c r="H28" s="53">
        <v>0</v>
      </c>
      <c r="I28" s="18"/>
      <c r="J28" s="36"/>
      <c r="K28" s="18"/>
      <c r="L28" s="52">
        <v>94734</v>
      </c>
      <c r="M28" s="18"/>
      <c r="N28" s="36"/>
      <c r="O28" s="18"/>
      <c r="P28" s="53">
        <v>0</v>
      </c>
      <c r="Q28" s="18"/>
    </row>
    <row r="29" spans="1:21" x14ac:dyDescent="0.25">
      <c r="A29" s="12"/>
      <c r="B29" s="75" t="s">
        <v>265</v>
      </c>
      <c r="C29" s="24"/>
      <c r="D29" s="50">
        <v>1525</v>
      </c>
      <c r="E29" s="24"/>
      <c r="F29" s="56"/>
      <c r="G29" s="24"/>
      <c r="H29" s="51">
        <v>0</v>
      </c>
      <c r="I29" s="24"/>
      <c r="J29" s="56"/>
      <c r="K29" s="24"/>
      <c r="L29" s="50">
        <v>1525</v>
      </c>
      <c r="M29" s="24"/>
      <c r="N29" s="56"/>
      <c r="O29" s="24"/>
      <c r="P29" s="51">
        <v>0</v>
      </c>
      <c r="Q29" s="24"/>
    </row>
    <row r="30" spans="1:21" x14ac:dyDescent="0.25">
      <c r="A30" s="12"/>
      <c r="B30" s="76" t="s">
        <v>487</v>
      </c>
      <c r="C30" s="18"/>
      <c r="D30" s="52">
        <v>222980</v>
      </c>
      <c r="E30" s="18"/>
      <c r="F30" s="36"/>
      <c r="G30" s="18"/>
      <c r="H30" s="53">
        <v>0</v>
      </c>
      <c r="I30" s="18"/>
      <c r="J30" s="36"/>
      <c r="K30" s="18"/>
      <c r="L30" s="52">
        <v>222970</v>
      </c>
      <c r="M30" s="18"/>
      <c r="N30" s="36"/>
      <c r="O30" s="18"/>
      <c r="P30" s="53">
        <v>10</v>
      </c>
      <c r="Q30" s="18"/>
    </row>
    <row r="31" spans="1:21" x14ac:dyDescent="0.25">
      <c r="A31" s="12"/>
      <c r="B31" s="75" t="s">
        <v>269</v>
      </c>
      <c r="C31" s="24"/>
      <c r="D31" s="50">
        <v>28676</v>
      </c>
      <c r="E31" s="24"/>
      <c r="F31" s="56"/>
      <c r="G31" s="24"/>
      <c r="H31" s="51">
        <v>0</v>
      </c>
      <c r="I31" s="24"/>
      <c r="J31" s="56"/>
      <c r="K31" s="24"/>
      <c r="L31" s="50">
        <v>28676</v>
      </c>
      <c r="M31" s="24"/>
      <c r="N31" s="56"/>
      <c r="O31" s="24"/>
      <c r="P31" s="51">
        <v>0</v>
      </c>
      <c r="Q31" s="24"/>
    </row>
    <row r="32" spans="1:21" x14ac:dyDescent="0.25">
      <c r="A32" s="12"/>
      <c r="B32" s="76" t="s">
        <v>271</v>
      </c>
      <c r="C32" s="18"/>
      <c r="D32" s="52">
        <v>23573</v>
      </c>
      <c r="E32" s="18"/>
      <c r="F32" s="36"/>
      <c r="G32" s="18"/>
      <c r="H32" s="53">
        <v>0</v>
      </c>
      <c r="I32" s="18"/>
      <c r="J32" s="36"/>
      <c r="K32" s="18"/>
      <c r="L32" s="52">
        <v>23573</v>
      </c>
      <c r="M32" s="18"/>
      <c r="N32" s="36"/>
      <c r="O32" s="18"/>
      <c r="P32" s="53">
        <v>0</v>
      </c>
      <c r="Q32" s="18"/>
    </row>
    <row r="33" spans="1:21" x14ac:dyDescent="0.25">
      <c r="A33" s="12"/>
      <c r="B33" s="75" t="s">
        <v>273</v>
      </c>
      <c r="C33" s="77"/>
      <c r="D33" s="86">
        <v>187</v>
      </c>
      <c r="E33" s="24"/>
      <c r="F33" s="56"/>
      <c r="G33" s="77"/>
      <c r="H33" s="86">
        <v>187</v>
      </c>
      <c r="I33" s="24"/>
      <c r="J33" s="56"/>
      <c r="K33" s="77"/>
      <c r="L33" s="86">
        <v>0</v>
      </c>
      <c r="M33" s="24"/>
      <c r="N33" s="56"/>
      <c r="O33" s="77"/>
      <c r="P33" s="86">
        <v>0</v>
      </c>
      <c r="Q33" s="24"/>
    </row>
    <row r="34" spans="1:21" ht="15.75" thickBot="1" x14ac:dyDescent="0.3">
      <c r="A34" s="12"/>
      <c r="B34" s="105" t="s">
        <v>488</v>
      </c>
      <c r="C34" s="79" t="s">
        <v>260</v>
      </c>
      <c r="D34" s="80">
        <v>422985</v>
      </c>
      <c r="E34" s="18"/>
      <c r="F34" s="36"/>
      <c r="G34" s="79" t="s">
        <v>260</v>
      </c>
      <c r="H34" s="87">
        <v>187</v>
      </c>
      <c r="I34" s="18"/>
      <c r="J34" s="36"/>
      <c r="K34" s="79" t="s">
        <v>260</v>
      </c>
      <c r="L34" s="80">
        <v>422788</v>
      </c>
      <c r="M34" s="18"/>
      <c r="N34" s="36"/>
      <c r="O34" s="79" t="s">
        <v>260</v>
      </c>
      <c r="P34" s="87">
        <v>10</v>
      </c>
      <c r="Q34" s="18"/>
    </row>
    <row r="35" spans="1:21" ht="16.5" thickTop="1" thickBot="1" x14ac:dyDescent="0.3">
      <c r="A35" s="12"/>
      <c r="B35" s="75" t="s">
        <v>489</v>
      </c>
      <c r="C35" s="128" t="s">
        <v>260</v>
      </c>
      <c r="D35" s="129">
        <v>275</v>
      </c>
      <c r="E35" s="24"/>
      <c r="F35" s="56"/>
      <c r="G35" s="128" t="s">
        <v>260</v>
      </c>
      <c r="H35" s="129">
        <v>0</v>
      </c>
      <c r="I35" s="24"/>
      <c r="J35" s="56"/>
      <c r="K35" s="128" t="s">
        <v>260</v>
      </c>
      <c r="L35" s="129">
        <v>275</v>
      </c>
      <c r="M35" s="24"/>
      <c r="N35" s="56"/>
      <c r="O35" s="128" t="s">
        <v>260</v>
      </c>
      <c r="P35" s="129">
        <v>0</v>
      </c>
      <c r="Q35" s="24"/>
    </row>
    <row r="36" spans="1:21" ht="15.75" thickTop="1" x14ac:dyDescent="0.25">
      <c r="A36" s="12"/>
      <c r="B36" s="63" t="s">
        <v>490</v>
      </c>
      <c r="C36" s="104"/>
      <c r="D36" s="130"/>
      <c r="E36" s="18"/>
      <c r="F36" s="36"/>
      <c r="G36" s="104"/>
      <c r="H36" s="130"/>
      <c r="I36" s="18"/>
      <c r="J36" s="36"/>
      <c r="K36" s="104"/>
      <c r="L36" s="130"/>
      <c r="M36" s="18"/>
      <c r="N36" s="36"/>
      <c r="O36" s="104"/>
      <c r="P36" s="130"/>
      <c r="Q36" s="18"/>
    </row>
    <row r="37" spans="1:21" ht="15.75" thickBot="1" x14ac:dyDescent="0.3">
      <c r="A37" s="12"/>
      <c r="B37" s="75" t="s">
        <v>491</v>
      </c>
      <c r="C37" s="131" t="s">
        <v>260</v>
      </c>
      <c r="D37" s="132">
        <v>275</v>
      </c>
      <c r="E37" s="24"/>
      <c r="F37" s="56"/>
      <c r="G37" s="131" t="s">
        <v>260</v>
      </c>
      <c r="H37" s="132">
        <v>0</v>
      </c>
      <c r="I37" s="24"/>
      <c r="J37" s="56"/>
      <c r="K37" s="131" t="s">
        <v>260</v>
      </c>
      <c r="L37" s="132">
        <v>275</v>
      </c>
      <c r="M37" s="24"/>
      <c r="N37" s="56"/>
      <c r="O37" s="131" t="s">
        <v>260</v>
      </c>
      <c r="P37" s="132">
        <v>0</v>
      </c>
      <c r="Q37" s="24"/>
    </row>
    <row r="38" spans="1:21" ht="15.75" thickTop="1" x14ac:dyDescent="0.25">
      <c r="A38" s="12"/>
      <c r="B38" s="90"/>
      <c r="C38" s="90"/>
      <c r="D38" s="90"/>
      <c r="E38" s="90"/>
      <c r="F38" s="90"/>
      <c r="G38" s="90"/>
      <c r="H38" s="90"/>
      <c r="I38" s="90"/>
      <c r="J38" s="90"/>
      <c r="K38" s="90"/>
      <c r="L38" s="90"/>
      <c r="M38" s="90"/>
      <c r="N38" s="90"/>
      <c r="O38" s="90"/>
      <c r="P38" s="90"/>
      <c r="Q38" s="90"/>
      <c r="R38" s="90"/>
      <c r="S38" s="90"/>
      <c r="T38" s="90"/>
      <c r="U38" s="90"/>
    </row>
    <row r="39" spans="1:21" ht="15.75" customHeight="1" x14ac:dyDescent="0.25">
      <c r="A39" s="12" t="s">
        <v>1016</v>
      </c>
      <c r="B39" s="90" t="s">
        <v>496</v>
      </c>
      <c r="C39" s="90"/>
      <c r="D39" s="90"/>
      <c r="E39" s="90"/>
      <c r="F39" s="90"/>
      <c r="G39" s="90"/>
      <c r="H39" s="90"/>
      <c r="I39" s="90"/>
      <c r="J39" s="90"/>
      <c r="K39" s="90"/>
      <c r="L39" s="90"/>
      <c r="M39" s="90"/>
      <c r="N39" s="90"/>
      <c r="O39" s="90"/>
      <c r="P39" s="90"/>
      <c r="Q39" s="90"/>
      <c r="R39" s="90"/>
      <c r="S39" s="90"/>
      <c r="T39" s="90"/>
      <c r="U39" s="90"/>
    </row>
    <row r="40" spans="1:21" x14ac:dyDescent="0.25">
      <c r="A40" s="12"/>
      <c r="B40" s="63"/>
      <c r="C40" s="60" t="s">
        <v>469</v>
      </c>
      <c r="D40" s="60"/>
      <c r="E40" s="60"/>
      <c r="F40" s="60"/>
      <c r="G40" s="60"/>
      <c r="H40" s="60"/>
      <c r="I40" s="60"/>
      <c r="J40" s="60"/>
      <c r="K40" s="60"/>
      <c r="L40" s="60"/>
      <c r="M40" s="18"/>
    </row>
    <row r="41" spans="1:21" x14ac:dyDescent="0.25">
      <c r="A41" s="12"/>
      <c r="B41" s="63"/>
      <c r="C41" s="61" t="s">
        <v>497</v>
      </c>
      <c r="D41" s="61"/>
      <c r="E41" s="61"/>
      <c r="F41" s="61"/>
      <c r="G41" s="61"/>
      <c r="H41" s="61"/>
      <c r="I41" s="61"/>
      <c r="J41" s="61"/>
      <c r="K41" s="61"/>
      <c r="L41" s="61"/>
      <c r="M41" s="18"/>
    </row>
    <row r="42" spans="1:21" x14ac:dyDescent="0.25">
      <c r="A42" s="12"/>
      <c r="B42" s="93"/>
      <c r="C42" s="120" t="s">
        <v>498</v>
      </c>
      <c r="D42" s="120"/>
      <c r="E42" s="120"/>
      <c r="F42" s="120"/>
      <c r="G42" s="120"/>
      <c r="H42" s="120"/>
      <c r="I42" s="120"/>
      <c r="J42" s="120"/>
      <c r="K42" s="120"/>
      <c r="L42" s="120"/>
      <c r="M42" s="18"/>
    </row>
    <row r="43" spans="1:21" x14ac:dyDescent="0.25">
      <c r="A43" s="12"/>
      <c r="B43" s="63"/>
      <c r="C43" s="120">
        <v>2014</v>
      </c>
      <c r="D43" s="120"/>
      <c r="E43" s="18"/>
      <c r="F43" s="73"/>
      <c r="G43" s="120">
        <v>2013</v>
      </c>
      <c r="H43" s="120"/>
      <c r="I43" s="18"/>
      <c r="J43" s="137"/>
      <c r="K43" s="120">
        <v>2012</v>
      </c>
      <c r="L43" s="120"/>
      <c r="M43" s="22"/>
    </row>
    <row r="44" spans="1:21" x14ac:dyDescent="0.25">
      <c r="A44" s="12"/>
      <c r="B44" s="63" t="s">
        <v>499</v>
      </c>
      <c r="C44" s="47" t="s">
        <v>260</v>
      </c>
      <c r="D44" s="49">
        <v>10</v>
      </c>
      <c r="E44" s="18"/>
      <c r="F44" s="36"/>
      <c r="G44" s="47" t="s">
        <v>260</v>
      </c>
      <c r="H44" s="49">
        <v>11</v>
      </c>
      <c r="I44" s="18"/>
      <c r="J44" s="138"/>
      <c r="K44" s="47" t="s">
        <v>260</v>
      </c>
      <c r="L44" s="49">
        <v>12</v>
      </c>
      <c r="M44" s="18"/>
    </row>
    <row r="45" spans="1:21" x14ac:dyDescent="0.25">
      <c r="A45" s="12"/>
      <c r="B45" s="75" t="s">
        <v>500</v>
      </c>
      <c r="C45" s="24"/>
      <c r="D45" s="51"/>
      <c r="E45" s="24"/>
      <c r="F45" s="56"/>
      <c r="G45" s="24"/>
      <c r="H45" s="51"/>
      <c r="I45" s="24"/>
      <c r="J45" s="139"/>
      <c r="K45" s="24"/>
      <c r="L45" s="51"/>
      <c r="M45" s="24"/>
    </row>
    <row r="46" spans="1:21" ht="26.25" x14ac:dyDescent="0.25">
      <c r="A46" s="12"/>
      <c r="B46" s="105" t="s">
        <v>501</v>
      </c>
      <c r="C46" s="18"/>
      <c r="D46" s="53">
        <v>0</v>
      </c>
      <c r="E46" s="18"/>
      <c r="F46" s="36"/>
      <c r="G46" s="18"/>
      <c r="H46" s="53">
        <v>0</v>
      </c>
      <c r="I46" s="18"/>
      <c r="J46" s="138"/>
      <c r="K46" s="18"/>
      <c r="L46" s="53">
        <v>0</v>
      </c>
      <c r="M46" s="18"/>
    </row>
    <row r="47" spans="1:21" x14ac:dyDescent="0.25">
      <c r="A47" s="12"/>
      <c r="B47" s="75" t="s">
        <v>502</v>
      </c>
      <c r="C47" s="24"/>
      <c r="D47" s="51">
        <v>0</v>
      </c>
      <c r="E47" s="24"/>
      <c r="F47" s="56"/>
      <c r="G47" s="24"/>
      <c r="H47" s="51" t="s">
        <v>274</v>
      </c>
      <c r="I47" s="24" t="s">
        <v>262</v>
      </c>
      <c r="J47" s="139"/>
      <c r="K47" s="24"/>
      <c r="L47" s="51" t="s">
        <v>274</v>
      </c>
      <c r="M47" s="24" t="s">
        <v>262</v>
      </c>
    </row>
    <row r="48" spans="1:21" x14ac:dyDescent="0.25">
      <c r="A48" s="12"/>
      <c r="B48" s="76" t="s">
        <v>503</v>
      </c>
      <c r="C48" s="54"/>
      <c r="D48" s="55">
        <v>0</v>
      </c>
      <c r="E48" s="18"/>
      <c r="F48" s="36"/>
      <c r="G48" s="54"/>
      <c r="H48" s="55">
        <v>0</v>
      </c>
      <c r="I48" s="18"/>
      <c r="J48" s="138"/>
      <c r="K48" s="54"/>
      <c r="L48" s="55">
        <v>0</v>
      </c>
      <c r="M48" s="18"/>
    </row>
    <row r="49" spans="1:21" ht="15.75" thickBot="1" x14ac:dyDescent="0.3">
      <c r="A49" s="12"/>
      <c r="B49" s="66" t="s">
        <v>504</v>
      </c>
      <c r="C49" s="57" t="s">
        <v>260</v>
      </c>
      <c r="D49" s="59">
        <v>10</v>
      </c>
      <c r="E49" s="24"/>
      <c r="F49" s="56"/>
      <c r="G49" s="57" t="s">
        <v>260</v>
      </c>
      <c r="H49" s="59">
        <v>10</v>
      </c>
      <c r="I49" s="24"/>
      <c r="J49" s="139"/>
      <c r="K49" s="57" t="s">
        <v>260</v>
      </c>
      <c r="L49" s="59">
        <v>11</v>
      </c>
      <c r="M49" s="24"/>
    </row>
    <row r="50" spans="1:21" ht="15.75" thickTop="1" x14ac:dyDescent="0.25">
      <c r="A50" s="12"/>
      <c r="B50" s="90"/>
      <c r="C50" s="90"/>
      <c r="D50" s="90"/>
      <c r="E50" s="90"/>
      <c r="F50" s="90"/>
      <c r="G50" s="90"/>
      <c r="H50" s="90"/>
      <c r="I50" s="90"/>
      <c r="J50" s="90"/>
      <c r="K50" s="90"/>
      <c r="L50" s="90"/>
      <c r="M50" s="90"/>
      <c r="N50" s="90"/>
      <c r="O50" s="90"/>
      <c r="P50" s="90"/>
      <c r="Q50" s="90"/>
      <c r="R50" s="90"/>
      <c r="S50" s="90"/>
      <c r="T50" s="90"/>
      <c r="U50" s="90"/>
    </row>
    <row r="51" spans="1:21" x14ac:dyDescent="0.25">
      <c r="A51" s="12" t="s">
        <v>1017</v>
      </c>
      <c r="B51" s="90" t="s">
        <v>507</v>
      </c>
      <c r="C51" s="90"/>
      <c r="D51" s="90"/>
      <c r="E51" s="90"/>
      <c r="F51" s="90"/>
      <c r="G51" s="90"/>
      <c r="H51" s="90"/>
      <c r="I51" s="90"/>
      <c r="J51" s="90"/>
      <c r="K51" s="90"/>
      <c r="L51" s="90"/>
      <c r="M51" s="90"/>
      <c r="N51" s="90"/>
      <c r="O51" s="90"/>
      <c r="P51" s="90"/>
      <c r="Q51" s="90"/>
      <c r="R51" s="90"/>
      <c r="S51" s="90"/>
      <c r="T51" s="90"/>
      <c r="U51" s="90"/>
    </row>
    <row r="52" spans="1:21" ht="15.75" x14ac:dyDescent="0.25">
      <c r="A52" s="12"/>
      <c r="B52" s="91"/>
      <c r="C52" s="91"/>
      <c r="D52" s="91"/>
      <c r="E52" s="91"/>
      <c r="F52" s="91"/>
      <c r="G52" s="91"/>
      <c r="H52" s="91"/>
      <c r="I52" s="91"/>
      <c r="J52" s="91"/>
      <c r="K52" s="91"/>
      <c r="L52" s="91"/>
      <c r="M52" s="91"/>
      <c r="N52" s="91"/>
      <c r="O52" s="91"/>
      <c r="P52" s="91"/>
      <c r="Q52" s="91"/>
      <c r="R52" s="91"/>
      <c r="S52" s="91"/>
      <c r="T52" s="91"/>
      <c r="U52" s="91"/>
    </row>
    <row r="53" spans="1:21" x14ac:dyDescent="0.25">
      <c r="A53" s="12"/>
      <c r="B53" s="63"/>
      <c r="C53" s="60" t="s">
        <v>508</v>
      </c>
      <c r="D53" s="60"/>
      <c r="E53" s="60"/>
      <c r="F53" s="60"/>
      <c r="G53" s="60"/>
      <c r="H53" s="60"/>
      <c r="I53" s="60"/>
      <c r="J53" s="60"/>
      <c r="K53" s="60"/>
      <c r="L53" s="60"/>
      <c r="M53" s="60"/>
      <c r="N53" s="60"/>
      <c r="O53" s="60"/>
      <c r="P53" s="60"/>
      <c r="Q53" s="18"/>
    </row>
    <row r="54" spans="1:21" x14ac:dyDescent="0.25">
      <c r="A54" s="12"/>
      <c r="B54" s="63"/>
      <c r="C54" s="61" t="s">
        <v>509</v>
      </c>
      <c r="D54" s="61"/>
      <c r="E54" s="61"/>
      <c r="F54" s="61"/>
      <c r="G54" s="61"/>
      <c r="H54" s="61"/>
      <c r="I54" s="61"/>
      <c r="J54" s="61"/>
      <c r="K54" s="61"/>
      <c r="L54" s="61"/>
      <c r="M54" s="61"/>
      <c r="N54" s="61"/>
      <c r="O54" s="61"/>
      <c r="P54" s="61"/>
      <c r="Q54" s="18"/>
    </row>
    <row r="55" spans="1:21" x14ac:dyDescent="0.25">
      <c r="A55" s="12"/>
      <c r="B55" s="140"/>
      <c r="C55" s="82" t="s">
        <v>480</v>
      </c>
      <c r="D55" s="82"/>
      <c r="E55" s="135"/>
      <c r="F55" s="82"/>
      <c r="G55" s="82" t="s">
        <v>510</v>
      </c>
      <c r="H55" s="82"/>
      <c r="I55" s="135"/>
      <c r="J55" s="82"/>
      <c r="K55" s="82" t="s">
        <v>512</v>
      </c>
      <c r="L55" s="82"/>
      <c r="M55" s="135"/>
      <c r="N55" s="82"/>
      <c r="O55" s="82" t="s">
        <v>493</v>
      </c>
      <c r="P55" s="82"/>
      <c r="Q55" s="134"/>
    </row>
    <row r="56" spans="1:21" x14ac:dyDescent="0.25">
      <c r="A56" s="12"/>
      <c r="B56" s="140"/>
      <c r="C56" s="61"/>
      <c r="D56" s="61"/>
      <c r="E56" s="134"/>
      <c r="F56" s="136"/>
      <c r="G56" s="61" t="s">
        <v>511</v>
      </c>
      <c r="H56" s="61"/>
      <c r="I56" s="134"/>
      <c r="J56" s="136"/>
      <c r="K56" s="61" t="s">
        <v>513</v>
      </c>
      <c r="L56" s="61"/>
      <c r="M56" s="134"/>
      <c r="N56" s="136"/>
      <c r="O56" s="61" t="s">
        <v>494</v>
      </c>
      <c r="P56" s="61"/>
      <c r="Q56" s="134"/>
    </row>
    <row r="57" spans="1:21" x14ac:dyDescent="0.25">
      <c r="A57" s="12"/>
      <c r="B57" s="63" t="s">
        <v>484</v>
      </c>
      <c r="C57" s="47"/>
      <c r="D57" s="47"/>
      <c r="E57" s="18"/>
      <c r="F57" s="63"/>
      <c r="G57" s="47"/>
      <c r="H57" s="74"/>
      <c r="I57" s="18"/>
      <c r="J57" s="45"/>
      <c r="K57" s="47"/>
      <c r="L57" s="74"/>
      <c r="M57" s="18"/>
      <c r="N57" s="45"/>
      <c r="O57" s="47"/>
      <c r="P57" s="74"/>
      <c r="Q57" s="18"/>
    </row>
    <row r="58" spans="1:21" x14ac:dyDescent="0.25">
      <c r="A58" s="12"/>
      <c r="B58" s="76" t="s">
        <v>514</v>
      </c>
      <c r="C58" s="18"/>
      <c r="D58" s="18"/>
      <c r="E58" s="18"/>
      <c r="F58" s="63"/>
      <c r="G58" s="18"/>
      <c r="H58" s="18"/>
      <c r="I58" s="18"/>
      <c r="J58" s="63"/>
      <c r="K58" s="18"/>
      <c r="L58" s="101"/>
      <c r="M58" s="18"/>
      <c r="N58" s="45"/>
      <c r="O58" s="18"/>
      <c r="P58" s="18"/>
      <c r="Q58" s="18"/>
    </row>
    <row r="59" spans="1:21" x14ac:dyDescent="0.25">
      <c r="A59" s="12"/>
      <c r="B59" s="95" t="s">
        <v>348</v>
      </c>
      <c r="C59" s="24" t="s">
        <v>260</v>
      </c>
      <c r="D59" s="51">
        <v>807</v>
      </c>
      <c r="E59" s="24"/>
      <c r="F59" s="56"/>
      <c r="G59" s="24" t="s">
        <v>260</v>
      </c>
      <c r="H59" s="51">
        <v>0</v>
      </c>
      <c r="I59" s="24"/>
      <c r="J59" s="56"/>
      <c r="K59" s="24" t="s">
        <v>260</v>
      </c>
      <c r="L59" s="51">
        <v>0</v>
      </c>
      <c r="M59" s="24"/>
      <c r="N59" s="56"/>
      <c r="O59" s="24" t="s">
        <v>260</v>
      </c>
      <c r="P59" s="51">
        <v>807</v>
      </c>
      <c r="Q59" s="24"/>
    </row>
    <row r="60" spans="1:21" x14ac:dyDescent="0.25">
      <c r="A60" s="12"/>
      <c r="B60" s="105" t="s">
        <v>515</v>
      </c>
      <c r="C60" s="18"/>
      <c r="D60" s="53">
        <v>63</v>
      </c>
      <c r="E60" s="18"/>
      <c r="F60" s="36"/>
      <c r="G60" s="18"/>
      <c r="H60" s="53">
        <v>0</v>
      </c>
      <c r="I60" s="18"/>
      <c r="J60" s="36"/>
      <c r="K60" s="18"/>
      <c r="L60" s="53">
        <v>0</v>
      </c>
      <c r="M60" s="18"/>
      <c r="N60" s="36"/>
      <c r="O60" s="18"/>
      <c r="P60" s="53">
        <v>63</v>
      </c>
      <c r="Q60" s="18"/>
    </row>
    <row r="61" spans="1:21" x14ac:dyDescent="0.25">
      <c r="A61" s="12"/>
      <c r="B61" s="75" t="s">
        <v>516</v>
      </c>
      <c r="C61" s="24"/>
      <c r="D61" s="51"/>
      <c r="E61" s="24"/>
      <c r="F61" s="56"/>
      <c r="G61" s="24"/>
      <c r="H61" s="51"/>
      <c r="I61" s="24"/>
      <c r="J61" s="56"/>
      <c r="K61" s="24"/>
      <c r="L61" s="51"/>
      <c r="M61" s="24"/>
      <c r="N61" s="56"/>
      <c r="O61" s="24"/>
      <c r="P61" s="51"/>
      <c r="Q61" s="24"/>
    </row>
    <row r="62" spans="1:21" x14ac:dyDescent="0.25">
      <c r="A62" s="12"/>
      <c r="B62" s="105" t="s">
        <v>344</v>
      </c>
      <c r="C62" s="18"/>
      <c r="D62" s="53">
        <v>45</v>
      </c>
      <c r="E62" s="18"/>
      <c r="F62" s="36"/>
      <c r="G62" s="18"/>
      <c r="H62" s="53">
        <v>0</v>
      </c>
      <c r="I62" s="18"/>
      <c r="J62" s="36"/>
      <c r="K62" s="18"/>
      <c r="L62" s="53">
        <v>0</v>
      </c>
      <c r="M62" s="18"/>
      <c r="N62" s="36"/>
      <c r="O62" s="18"/>
      <c r="P62" s="53">
        <v>45</v>
      </c>
      <c r="Q62" s="18"/>
    </row>
    <row r="63" spans="1:21" ht="15.75" x14ac:dyDescent="0.25">
      <c r="A63" s="12"/>
      <c r="B63" s="91"/>
      <c r="C63" s="91"/>
      <c r="D63" s="91"/>
      <c r="E63" s="91"/>
      <c r="F63" s="91"/>
      <c r="G63" s="91"/>
      <c r="H63" s="91"/>
      <c r="I63" s="91"/>
      <c r="J63" s="91"/>
      <c r="K63" s="91"/>
      <c r="L63" s="91"/>
      <c r="M63" s="91"/>
      <c r="N63" s="91"/>
      <c r="O63" s="91"/>
      <c r="P63" s="91"/>
      <c r="Q63" s="91"/>
      <c r="R63" s="91"/>
      <c r="S63" s="91"/>
      <c r="T63" s="91"/>
      <c r="U63" s="91"/>
    </row>
    <row r="64" spans="1:21" x14ac:dyDescent="0.25">
      <c r="A64" s="12"/>
      <c r="B64" s="63"/>
      <c r="C64" s="60" t="s">
        <v>508</v>
      </c>
      <c r="D64" s="60"/>
      <c r="E64" s="60"/>
      <c r="F64" s="60"/>
      <c r="G64" s="60"/>
      <c r="H64" s="60"/>
      <c r="I64" s="60"/>
      <c r="J64" s="60"/>
      <c r="K64" s="60"/>
      <c r="L64" s="60"/>
      <c r="M64" s="60"/>
      <c r="N64" s="60"/>
      <c r="O64" s="60"/>
      <c r="P64" s="60"/>
      <c r="Q64" s="18"/>
    </row>
    <row r="65" spans="1:21" x14ac:dyDescent="0.25">
      <c r="A65" s="12"/>
      <c r="B65" s="63"/>
      <c r="C65" s="61" t="s">
        <v>517</v>
      </c>
      <c r="D65" s="61"/>
      <c r="E65" s="61"/>
      <c r="F65" s="61"/>
      <c r="G65" s="61"/>
      <c r="H65" s="61"/>
      <c r="I65" s="61"/>
      <c r="J65" s="61"/>
      <c r="K65" s="61"/>
      <c r="L65" s="61"/>
      <c r="M65" s="61"/>
      <c r="N65" s="61"/>
      <c r="O65" s="61"/>
      <c r="P65" s="61"/>
      <c r="Q65" s="18"/>
    </row>
    <row r="66" spans="1:21" x14ac:dyDescent="0.25">
      <c r="A66" s="12"/>
      <c r="B66" s="140"/>
      <c r="C66" s="82" t="s">
        <v>480</v>
      </c>
      <c r="D66" s="82"/>
      <c r="E66" s="135"/>
      <c r="F66" s="82"/>
      <c r="G66" s="82" t="s">
        <v>510</v>
      </c>
      <c r="H66" s="82"/>
      <c r="I66" s="135"/>
      <c r="J66" s="82"/>
      <c r="K66" s="82" t="s">
        <v>512</v>
      </c>
      <c r="L66" s="82"/>
      <c r="M66" s="135"/>
      <c r="N66" s="82"/>
      <c r="O66" s="82" t="s">
        <v>493</v>
      </c>
      <c r="P66" s="82"/>
      <c r="Q66" s="134"/>
    </row>
    <row r="67" spans="1:21" x14ac:dyDescent="0.25">
      <c r="A67" s="12"/>
      <c r="B67" s="140"/>
      <c r="C67" s="61"/>
      <c r="D67" s="61"/>
      <c r="E67" s="134"/>
      <c r="F67" s="136"/>
      <c r="G67" s="61" t="s">
        <v>511</v>
      </c>
      <c r="H67" s="61"/>
      <c r="I67" s="134"/>
      <c r="J67" s="136"/>
      <c r="K67" s="61" t="s">
        <v>513</v>
      </c>
      <c r="L67" s="61"/>
      <c r="M67" s="134"/>
      <c r="N67" s="136"/>
      <c r="O67" s="61" t="s">
        <v>494</v>
      </c>
      <c r="P67" s="61"/>
      <c r="Q67" s="134"/>
    </row>
    <row r="68" spans="1:21" x14ac:dyDescent="0.25">
      <c r="A68" s="12"/>
      <c r="B68" s="63" t="s">
        <v>484</v>
      </c>
      <c r="C68" s="141"/>
      <c r="D68" s="141"/>
      <c r="E68" s="142"/>
      <c r="F68" s="98"/>
      <c r="G68" s="141"/>
      <c r="H68" s="143"/>
      <c r="I68" s="142"/>
      <c r="J68" s="144"/>
      <c r="K68" s="141"/>
      <c r="L68" s="143"/>
      <c r="M68" s="142"/>
      <c r="N68" s="144"/>
      <c r="O68" s="141"/>
      <c r="P68" s="143"/>
      <c r="Q68" s="142"/>
    </row>
    <row r="69" spans="1:21" x14ac:dyDescent="0.25">
      <c r="A69" s="12"/>
      <c r="B69" s="76" t="s">
        <v>514</v>
      </c>
      <c r="C69" s="18"/>
      <c r="D69" s="18"/>
      <c r="E69" s="18"/>
      <c r="F69" s="63"/>
      <c r="G69" s="18"/>
      <c r="H69" s="18"/>
      <c r="I69" s="18"/>
      <c r="J69" s="63"/>
      <c r="K69" s="18"/>
      <c r="L69" s="101"/>
      <c r="M69" s="18"/>
      <c r="N69" s="45"/>
      <c r="O69" s="18"/>
      <c r="P69" s="18"/>
      <c r="Q69" s="18"/>
    </row>
    <row r="70" spans="1:21" x14ac:dyDescent="0.25">
      <c r="A70" s="12"/>
      <c r="B70" s="105" t="s">
        <v>344</v>
      </c>
      <c r="C70" s="18"/>
      <c r="D70" s="53"/>
      <c r="E70" s="18"/>
      <c r="F70" s="36"/>
      <c r="G70" s="18"/>
      <c r="H70" s="53"/>
      <c r="I70" s="18"/>
      <c r="J70" s="36"/>
      <c r="K70" s="18"/>
      <c r="L70" s="53"/>
      <c r="M70" s="18"/>
      <c r="N70" s="36"/>
      <c r="O70" s="18"/>
      <c r="P70" s="53"/>
      <c r="Q70" s="18"/>
    </row>
    <row r="71" spans="1:21" x14ac:dyDescent="0.25">
      <c r="A71" s="12"/>
      <c r="B71" s="116" t="s">
        <v>345</v>
      </c>
      <c r="C71" s="24" t="s">
        <v>260</v>
      </c>
      <c r="D71" s="51">
        <v>962</v>
      </c>
      <c r="E71" s="24"/>
      <c r="F71" s="56"/>
      <c r="G71" s="24" t="s">
        <v>260</v>
      </c>
      <c r="H71" s="51">
        <v>0</v>
      </c>
      <c r="I71" s="24"/>
      <c r="J71" s="56"/>
      <c r="K71" s="24" t="s">
        <v>260</v>
      </c>
      <c r="L71" s="51">
        <v>0</v>
      </c>
      <c r="M71" s="24"/>
      <c r="N71" s="56"/>
      <c r="O71" s="24" t="s">
        <v>260</v>
      </c>
      <c r="P71" s="51">
        <v>962</v>
      </c>
      <c r="Q71" s="24"/>
    </row>
    <row r="72" spans="1:21" x14ac:dyDescent="0.25">
      <c r="A72" s="12"/>
      <c r="B72" s="96" t="s">
        <v>346</v>
      </c>
      <c r="C72" s="18"/>
      <c r="D72" s="53">
        <v>391</v>
      </c>
      <c r="E72" s="18"/>
      <c r="F72" s="36"/>
      <c r="G72" s="18"/>
      <c r="H72" s="53">
        <v>0</v>
      </c>
      <c r="I72" s="18"/>
      <c r="J72" s="36"/>
      <c r="K72" s="18"/>
      <c r="L72" s="53">
        <v>0</v>
      </c>
      <c r="M72" s="18"/>
      <c r="N72" s="36"/>
      <c r="O72" s="18"/>
      <c r="P72" s="53">
        <v>391</v>
      </c>
      <c r="Q72" s="18"/>
    </row>
    <row r="73" spans="1:21" x14ac:dyDescent="0.25">
      <c r="A73" s="12"/>
      <c r="B73" s="95" t="s">
        <v>348</v>
      </c>
      <c r="C73" s="24"/>
      <c r="D73" s="50">
        <v>1575</v>
      </c>
      <c r="E73" s="24"/>
      <c r="F73" s="56"/>
      <c r="G73" s="24"/>
      <c r="H73" s="51">
        <v>0</v>
      </c>
      <c r="I73" s="24"/>
      <c r="J73" s="56"/>
      <c r="K73" s="24"/>
      <c r="L73" s="51">
        <v>0</v>
      </c>
      <c r="M73" s="24"/>
      <c r="N73" s="56"/>
      <c r="O73" s="24"/>
      <c r="P73" s="50">
        <v>1575</v>
      </c>
      <c r="Q73" s="24"/>
    </row>
    <row r="74" spans="1:21" x14ac:dyDescent="0.25">
      <c r="A74" s="12"/>
      <c r="B74" s="105" t="s">
        <v>515</v>
      </c>
      <c r="C74" s="18"/>
      <c r="D74" s="53">
        <v>577</v>
      </c>
      <c r="E74" s="18"/>
      <c r="F74" s="36"/>
      <c r="G74" s="18"/>
      <c r="H74" s="53">
        <v>0</v>
      </c>
      <c r="I74" s="18"/>
      <c r="J74" s="36"/>
      <c r="K74" s="18"/>
      <c r="L74" s="53">
        <v>0</v>
      </c>
      <c r="M74" s="18"/>
      <c r="N74" s="36"/>
      <c r="O74" s="18"/>
      <c r="P74" s="53">
        <v>577</v>
      </c>
      <c r="Q74" s="18"/>
    </row>
    <row r="75" spans="1:21" x14ac:dyDescent="0.25">
      <c r="A75" s="12"/>
      <c r="B75" s="95" t="s">
        <v>351</v>
      </c>
      <c r="C75" s="24"/>
      <c r="D75" s="51">
        <v>174</v>
      </c>
      <c r="E75" s="24"/>
      <c r="F75" s="56"/>
      <c r="G75" s="24"/>
      <c r="H75" s="51">
        <v>0</v>
      </c>
      <c r="I75" s="24"/>
      <c r="J75" s="56"/>
      <c r="K75" s="24"/>
      <c r="L75" s="51">
        <v>0</v>
      </c>
      <c r="M75" s="24"/>
      <c r="N75" s="56"/>
      <c r="O75" s="24"/>
      <c r="P75" s="51">
        <v>174</v>
      </c>
      <c r="Q75" s="24"/>
    </row>
    <row r="76" spans="1:21" x14ac:dyDescent="0.25">
      <c r="A76" s="12"/>
      <c r="B76" s="105" t="s">
        <v>518</v>
      </c>
      <c r="C76" s="18"/>
      <c r="D76" s="53">
        <v>142</v>
      </c>
      <c r="E76" s="18"/>
      <c r="F76" s="36"/>
      <c r="G76" s="18"/>
      <c r="H76" s="53">
        <v>0</v>
      </c>
      <c r="I76" s="18"/>
      <c r="J76" s="36"/>
      <c r="K76" s="18"/>
      <c r="L76" s="53">
        <v>0</v>
      </c>
      <c r="M76" s="18"/>
      <c r="N76" s="36"/>
      <c r="O76" s="18"/>
      <c r="P76" s="53">
        <v>142</v>
      </c>
      <c r="Q76" s="18"/>
    </row>
    <row r="77" spans="1:21" x14ac:dyDescent="0.25">
      <c r="A77" s="12"/>
      <c r="B77" s="95" t="s">
        <v>519</v>
      </c>
      <c r="C77" s="24"/>
      <c r="D77" s="51">
        <v>22</v>
      </c>
      <c r="E77" s="24"/>
      <c r="F77" s="56"/>
      <c r="G77" s="24"/>
      <c r="H77" s="51">
        <v>0</v>
      </c>
      <c r="I77" s="24"/>
      <c r="J77" s="56"/>
      <c r="K77" s="24"/>
      <c r="L77" s="51">
        <v>0</v>
      </c>
      <c r="M77" s="24"/>
      <c r="N77" s="56"/>
      <c r="O77" s="24"/>
      <c r="P77" s="51">
        <v>22</v>
      </c>
      <c r="Q77" s="24"/>
    </row>
    <row r="78" spans="1:21" x14ac:dyDescent="0.25">
      <c r="A78" s="12"/>
      <c r="B78" s="76" t="s">
        <v>516</v>
      </c>
      <c r="C78" s="18"/>
      <c r="D78" s="53"/>
      <c r="E78" s="18"/>
      <c r="F78" s="36"/>
      <c r="G78" s="18"/>
      <c r="H78" s="53"/>
      <c r="I78" s="18"/>
      <c r="J78" s="36"/>
      <c r="K78" s="18"/>
      <c r="L78" s="53"/>
      <c r="M78" s="18"/>
      <c r="N78" s="36"/>
      <c r="O78" s="18"/>
      <c r="P78" s="53"/>
      <c r="Q78" s="18"/>
    </row>
    <row r="79" spans="1:21" x14ac:dyDescent="0.25">
      <c r="A79" s="12"/>
      <c r="B79" s="95" t="s">
        <v>515</v>
      </c>
      <c r="C79" s="24"/>
      <c r="D79" s="51">
        <v>33</v>
      </c>
      <c r="E79" s="24"/>
      <c r="F79" s="56"/>
      <c r="G79" s="24"/>
      <c r="H79" s="51">
        <v>0</v>
      </c>
      <c r="I79" s="24"/>
      <c r="J79" s="56"/>
      <c r="K79" s="24"/>
      <c r="L79" s="51">
        <v>0</v>
      </c>
      <c r="M79" s="24"/>
      <c r="N79" s="56"/>
      <c r="O79" s="24"/>
      <c r="P79" s="51">
        <v>33</v>
      </c>
      <c r="Q79" s="24"/>
    </row>
    <row r="80" spans="1:21" x14ac:dyDescent="0.25">
      <c r="A80" s="12"/>
      <c r="B80" s="90"/>
      <c r="C80" s="90"/>
      <c r="D80" s="90"/>
      <c r="E80" s="90"/>
      <c r="F80" s="90"/>
      <c r="G80" s="90"/>
      <c r="H80" s="90"/>
      <c r="I80" s="90"/>
      <c r="J80" s="90"/>
      <c r="K80" s="90"/>
      <c r="L80" s="90"/>
      <c r="M80" s="90"/>
      <c r="N80" s="90"/>
      <c r="O80" s="90"/>
      <c r="P80" s="90"/>
      <c r="Q80" s="90"/>
      <c r="R80" s="90"/>
      <c r="S80" s="90"/>
      <c r="T80" s="90"/>
      <c r="U80" s="90"/>
    </row>
    <row r="81" spans="1:21" x14ac:dyDescent="0.25">
      <c r="A81" s="12" t="s">
        <v>1018</v>
      </c>
      <c r="B81" s="90" t="s">
        <v>522</v>
      </c>
      <c r="C81" s="90"/>
      <c r="D81" s="90"/>
      <c r="E81" s="90"/>
      <c r="F81" s="90"/>
      <c r="G81" s="90"/>
      <c r="H81" s="90"/>
      <c r="I81" s="90"/>
      <c r="J81" s="90"/>
      <c r="K81" s="90"/>
      <c r="L81" s="90"/>
      <c r="M81" s="90"/>
      <c r="N81" s="90"/>
      <c r="O81" s="90"/>
      <c r="P81" s="90"/>
      <c r="Q81" s="90"/>
      <c r="R81" s="90"/>
      <c r="S81" s="90"/>
      <c r="T81" s="90"/>
      <c r="U81" s="90"/>
    </row>
    <row r="82" spans="1:21" ht="15.75" x14ac:dyDescent="0.25">
      <c r="A82" s="12"/>
      <c r="B82" s="91"/>
      <c r="C82" s="91"/>
      <c r="D82" s="91"/>
      <c r="E82" s="91"/>
      <c r="F82" s="91"/>
      <c r="G82" s="91"/>
      <c r="H82" s="91"/>
      <c r="I82" s="91"/>
      <c r="J82" s="91"/>
      <c r="K82" s="91"/>
      <c r="L82" s="91"/>
      <c r="M82" s="91"/>
      <c r="N82" s="91"/>
      <c r="O82" s="91"/>
      <c r="P82" s="91"/>
      <c r="Q82" s="91"/>
      <c r="R82" s="91"/>
      <c r="S82" s="91"/>
      <c r="T82" s="91"/>
      <c r="U82" s="91"/>
    </row>
    <row r="83" spans="1:21" x14ac:dyDescent="0.25">
      <c r="A83" s="12"/>
      <c r="B83" s="147">
        <v>42004</v>
      </c>
      <c r="C83" s="60" t="s">
        <v>523</v>
      </c>
      <c r="D83" s="60"/>
      <c r="E83" s="134"/>
      <c r="F83" s="60"/>
      <c r="G83" s="60" t="s">
        <v>524</v>
      </c>
      <c r="H83" s="60"/>
      <c r="I83" s="60" t="s">
        <v>525</v>
      </c>
      <c r="J83" s="60"/>
      <c r="K83" s="45" t="s">
        <v>526</v>
      </c>
    </row>
    <row r="84" spans="1:21" x14ac:dyDescent="0.25">
      <c r="A84" s="12"/>
      <c r="B84" s="147"/>
      <c r="C84" s="61"/>
      <c r="D84" s="61"/>
      <c r="E84" s="134"/>
      <c r="F84" s="60"/>
      <c r="G84" s="61"/>
      <c r="H84" s="60"/>
      <c r="I84" s="61"/>
      <c r="J84" s="60"/>
      <c r="K84" s="46" t="s">
        <v>527</v>
      </c>
    </row>
    <row r="85" spans="1:21" x14ac:dyDescent="0.25">
      <c r="A85" s="12"/>
      <c r="B85" s="63" t="s">
        <v>514</v>
      </c>
      <c r="C85" s="47"/>
      <c r="D85" s="47"/>
      <c r="E85" s="18"/>
      <c r="F85" s="63"/>
      <c r="G85" s="145"/>
      <c r="H85" s="63"/>
      <c r="I85" s="145"/>
      <c r="J85" s="63"/>
      <c r="K85" s="145"/>
    </row>
    <row r="86" spans="1:21" x14ac:dyDescent="0.25">
      <c r="A86" s="12"/>
      <c r="B86" s="83" t="s">
        <v>348</v>
      </c>
      <c r="C86" s="148" t="s">
        <v>260</v>
      </c>
      <c r="D86" s="149">
        <v>807</v>
      </c>
      <c r="E86" s="148"/>
      <c r="F86" s="150"/>
      <c r="G86" s="150" t="s">
        <v>528</v>
      </c>
      <c r="H86" s="150"/>
      <c r="I86" s="151" t="s">
        <v>529</v>
      </c>
      <c r="J86" s="150"/>
      <c r="K86" s="114">
        <f>-27.43% - 32.86%</f>
        <v>-0.60289999999999999</v>
      </c>
    </row>
    <row r="87" spans="1:21" x14ac:dyDescent="0.25">
      <c r="A87" s="12"/>
      <c r="B87" s="83"/>
      <c r="C87" s="148"/>
      <c r="D87" s="149"/>
      <c r="E87" s="148"/>
      <c r="F87" s="150"/>
      <c r="G87" s="150"/>
      <c r="H87" s="150"/>
      <c r="I87" s="151"/>
      <c r="J87" s="150"/>
      <c r="K87" s="146">
        <v>-9.9599999999999994E-2</v>
      </c>
    </row>
    <row r="88" spans="1:21" x14ac:dyDescent="0.25">
      <c r="A88" s="12"/>
      <c r="B88" s="152" t="s">
        <v>362</v>
      </c>
      <c r="C88" s="134"/>
      <c r="D88" s="153">
        <v>63</v>
      </c>
      <c r="E88" s="134"/>
      <c r="F88" s="133"/>
      <c r="G88" s="133" t="s">
        <v>528</v>
      </c>
      <c r="H88" s="133"/>
      <c r="I88" s="60" t="s">
        <v>529</v>
      </c>
      <c r="J88" s="133"/>
      <c r="K88" s="45">
        <f>-18.32% - 24.16%</f>
        <v>-0.42480000000000001</v>
      </c>
    </row>
    <row r="89" spans="1:21" x14ac:dyDescent="0.25">
      <c r="A89" s="12"/>
      <c r="B89" s="152"/>
      <c r="C89" s="134"/>
      <c r="D89" s="153"/>
      <c r="E89" s="134"/>
      <c r="F89" s="133"/>
      <c r="G89" s="133"/>
      <c r="H89" s="133"/>
      <c r="I89" s="60"/>
      <c r="J89" s="133"/>
      <c r="K89" s="45" t="s">
        <v>530</v>
      </c>
    </row>
    <row r="90" spans="1:21" x14ac:dyDescent="0.25">
      <c r="A90" s="12"/>
      <c r="B90" s="83" t="s">
        <v>516</v>
      </c>
      <c r="C90" s="148"/>
      <c r="D90" s="149">
        <v>45</v>
      </c>
      <c r="E90" s="148"/>
      <c r="F90" s="150"/>
      <c r="G90" s="150" t="s">
        <v>528</v>
      </c>
      <c r="H90" s="150"/>
      <c r="I90" s="151" t="s">
        <v>529</v>
      </c>
      <c r="J90" s="150"/>
      <c r="K90" s="114">
        <f>-12.86% - 11.97%</f>
        <v>-0.24829999999999999</v>
      </c>
    </row>
    <row r="91" spans="1:21" x14ac:dyDescent="0.25">
      <c r="A91" s="12"/>
      <c r="B91" s="83"/>
      <c r="C91" s="148"/>
      <c r="D91" s="149"/>
      <c r="E91" s="148"/>
      <c r="F91" s="150"/>
      <c r="G91" s="150"/>
      <c r="H91" s="150"/>
      <c r="I91" s="151"/>
      <c r="J91" s="150"/>
      <c r="K91" s="114" t="s">
        <v>531</v>
      </c>
    </row>
    <row r="92" spans="1:21" x14ac:dyDescent="0.25">
      <c r="A92" s="12"/>
      <c r="B92" s="121"/>
      <c r="C92" s="121"/>
      <c r="D92" s="121"/>
      <c r="E92" s="121"/>
      <c r="F92" s="121"/>
      <c r="G92" s="121"/>
      <c r="H92" s="121"/>
      <c r="I92" s="121"/>
      <c r="J92" s="121"/>
      <c r="K92" s="121"/>
      <c r="L92" s="121"/>
      <c r="M92" s="121"/>
      <c r="N92" s="121"/>
      <c r="O92" s="121"/>
      <c r="P92" s="121"/>
      <c r="Q92" s="121"/>
      <c r="R92" s="121"/>
      <c r="S92" s="121"/>
      <c r="T92" s="121"/>
      <c r="U92" s="121"/>
    </row>
    <row r="93" spans="1:21" x14ac:dyDescent="0.25">
      <c r="A93" s="12"/>
      <c r="B93" s="147">
        <v>41639</v>
      </c>
      <c r="C93" s="60" t="s">
        <v>523</v>
      </c>
      <c r="D93" s="60"/>
      <c r="E93" s="134"/>
      <c r="F93" s="60"/>
      <c r="G93" s="60" t="s">
        <v>524</v>
      </c>
      <c r="H93" s="60"/>
      <c r="I93" s="60" t="s">
        <v>525</v>
      </c>
      <c r="J93" s="60"/>
      <c r="K93" s="45" t="s">
        <v>526</v>
      </c>
    </row>
    <row r="94" spans="1:21" x14ac:dyDescent="0.25">
      <c r="A94" s="12"/>
      <c r="B94" s="147"/>
      <c r="C94" s="61"/>
      <c r="D94" s="61"/>
      <c r="E94" s="134"/>
      <c r="F94" s="60"/>
      <c r="G94" s="61"/>
      <c r="H94" s="60"/>
      <c r="I94" s="61"/>
      <c r="J94" s="60"/>
      <c r="K94" s="46" t="s">
        <v>527</v>
      </c>
    </row>
    <row r="95" spans="1:21" x14ac:dyDescent="0.25">
      <c r="A95" s="12"/>
      <c r="B95" s="63" t="s">
        <v>514</v>
      </c>
      <c r="C95" s="47"/>
      <c r="D95" s="47"/>
      <c r="E95" s="18"/>
      <c r="F95" s="63"/>
      <c r="G95" s="145"/>
      <c r="H95" s="63"/>
      <c r="I95" s="145"/>
      <c r="J95" s="63"/>
      <c r="K95" s="145"/>
    </row>
    <row r="96" spans="1:21" x14ac:dyDescent="0.25">
      <c r="A96" s="12"/>
      <c r="B96" s="83" t="s">
        <v>344</v>
      </c>
      <c r="C96" s="148" t="s">
        <v>260</v>
      </c>
      <c r="D96" s="154">
        <v>1237</v>
      </c>
      <c r="E96" s="148"/>
      <c r="F96" s="150"/>
      <c r="G96" s="150" t="s">
        <v>528</v>
      </c>
      <c r="H96" s="150"/>
      <c r="I96" s="151" t="s">
        <v>529</v>
      </c>
      <c r="J96" s="150"/>
      <c r="K96" s="114">
        <f>-41.59% - 77.25%</f>
        <v>-1.1884000000000001</v>
      </c>
    </row>
    <row r="97" spans="1:21" x14ac:dyDescent="0.25">
      <c r="A97" s="12"/>
      <c r="B97" s="83"/>
      <c r="C97" s="148"/>
      <c r="D97" s="154"/>
      <c r="E97" s="148"/>
      <c r="F97" s="150"/>
      <c r="G97" s="150"/>
      <c r="H97" s="150"/>
      <c r="I97" s="151"/>
      <c r="J97" s="150"/>
      <c r="K97" s="114" t="s">
        <v>532</v>
      </c>
    </row>
    <row r="98" spans="1:21" x14ac:dyDescent="0.25">
      <c r="A98" s="12"/>
      <c r="B98" s="152"/>
      <c r="C98" s="134"/>
      <c r="D98" s="153">
        <v>116</v>
      </c>
      <c r="E98" s="134"/>
      <c r="F98" s="133"/>
      <c r="G98" s="133" t="s">
        <v>533</v>
      </c>
      <c r="H98" s="133"/>
      <c r="I98" s="60" t="s">
        <v>534</v>
      </c>
      <c r="J98" s="133"/>
      <c r="K98" s="45">
        <f>-13.64% - 12.93%</f>
        <v>-0.26569999999999999</v>
      </c>
    </row>
    <row r="99" spans="1:21" x14ac:dyDescent="0.25">
      <c r="A99" s="12"/>
      <c r="B99" s="152"/>
      <c r="C99" s="134"/>
      <c r="D99" s="153"/>
      <c r="E99" s="134"/>
      <c r="F99" s="133"/>
      <c r="G99" s="133"/>
      <c r="H99" s="133"/>
      <c r="I99" s="60"/>
      <c r="J99" s="133"/>
      <c r="K99" s="45" t="s">
        <v>535</v>
      </c>
    </row>
    <row r="100" spans="1:21" x14ac:dyDescent="0.25">
      <c r="A100" s="12"/>
      <c r="B100" s="83" t="s">
        <v>348</v>
      </c>
      <c r="C100" s="148"/>
      <c r="D100" s="154">
        <v>1575</v>
      </c>
      <c r="E100" s="148"/>
      <c r="F100" s="150"/>
      <c r="G100" s="150" t="s">
        <v>528</v>
      </c>
      <c r="H100" s="150"/>
      <c r="I100" s="151" t="s">
        <v>529</v>
      </c>
      <c r="J100" s="150"/>
      <c r="K100" s="114">
        <f>-25.56% - 33.03%</f>
        <v>-0.58590000000000009</v>
      </c>
    </row>
    <row r="101" spans="1:21" x14ac:dyDescent="0.25">
      <c r="A101" s="12"/>
      <c r="B101" s="83"/>
      <c r="C101" s="148"/>
      <c r="D101" s="154"/>
      <c r="E101" s="148"/>
      <c r="F101" s="150"/>
      <c r="G101" s="150"/>
      <c r="H101" s="150"/>
      <c r="I101" s="151"/>
      <c r="J101" s="150"/>
      <c r="K101" s="146">
        <v>-0.17419999999999999</v>
      </c>
    </row>
    <row r="102" spans="1:21" x14ac:dyDescent="0.25">
      <c r="A102" s="12"/>
      <c r="B102" s="152" t="s">
        <v>362</v>
      </c>
      <c r="C102" s="134"/>
      <c r="D102" s="153">
        <v>751</v>
      </c>
      <c r="E102" s="134"/>
      <c r="F102" s="133"/>
      <c r="G102" s="133" t="s">
        <v>528</v>
      </c>
      <c r="H102" s="133"/>
      <c r="I102" s="60" t="s">
        <v>529</v>
      </c>
      <c r="J102" s="133"/>
      <c r="K102" s="45">
        <f>-46.81% - 23.45%</f>
        <v>-0.7026</v>
      </c>
    </row>
    <row r="103" spans="1:21" x14ac:dyDescent="0.25">
      <c r="A103" s="12"/>
      <c r="B103" s="152"/>
      <c r="C103" s="134"/>
      <c r="D103" s="153"/>
      <c r="E103" s="134"/>
      <c r="F103" s="133"/>
      <c r="G103" s="133"/>
      <c r="H103" s="133"/>
      <c r="I103" s="60"/>
      <c r="J103" s="133"/>
      <c r="K103" s="45" t="s">
        <v>536</v>
      </c>
    </row>
    <row r="104" spans="1:21" x14ac:dyDescent="0.25">
      <c r="A104" s="12"/>
      <c r="B104" s="83" t="s">
        <v>352</v>
      </c>
      <c r="C104" s="148"/>
      <c r="D104" s="149">
        <v>164</v>
      </c>
      <c r="E104" s="148"/>
      <c r="F104" s="150"/>
      <c r="G104" s="150" t="s">
        <v>528</v>
      </c>
      <c r="H104" s="150"/>
      <c r="I104" s="151" t="s">
        <v>529</v>
      </c>
      <c r="J104" s="150"/>
      <c r="K104" s="114">
        <f>-29% - 29%</f>
        <v>-0.57999999999999996</v>
      </c>
    </row>
    <row r="105" spans="1:21" x14ac:dyDescent="0.25">
      <c r="A105" s="12"/>
      <c r="B105" s="83"/>
      <c r="C105" s="148"/>
      <c r="D105" s="149"/>
      <c r="E105" s="148"/>
      <c r="F105" s="150"/>
      <c r="G105" s="150"/>
      <c r="H105" s="150"/>
      <c r="I105" s="151"/>
      <c r="J105" s="150"/>
      <c r="K105" s="146">
        <v>0</v>
      </c>
    </row>
    <row r="106" spans="1:21" x14ac:dyDescent="0.25">
      <c r="A106" s="12"/>
      <c r="B106" s="90"/>
      <c r="C106" s="90"/>
      <c r="D106" s="90"/>
      <c r="E106" s="90"/>
      <c r="F106" s="90"/>
      <c r="G106" s="90"/>
      <c r="H106" s="90"/>
      <c r="I106" s="90"/>
      <c r="J106" s="90"/>
      <c r="K106" s="90"/>
      <c r="L106" s="90"/>
      <c r="M106" s="90"/>
      <c r="N106" s="90"/>
      <c r="O106" s="90"/>
      <c r="P106" s="90"/>
      <c r="Q106" s="90"/>
      <c r="R106" s="90"/>
      <c r="S106" s="90"/>
      <c r="T106" s="90"/>
      <c r="U106" s="90"/>
    </row>
    <row r="107" spans="1:21" x14ac:dyDescent="0.25">
      <c r="A107" s="12" t="s">
        <v>1019</v>
      </c>
      <c r="B107" s="90" t="s">
        <v>539</v>
      </c>
      <c r="C107" s="90"/>
      <c r="D107" s="90"/>
      <c r="E107" s="90"/>
      <c r="F107" s="90"/>
      <c r="G107" s="90"/>
      <c r="H107" s="90"/>
      <c r="I107" s="90"/>
      <c r="J107" s="90"/>
      <c r="K107" s="90"/>
      <c r="L107" s="90"/>
      <c r="M107" s="90"/>
      <c r="N107" s="90"/>
      <c r="O107" s="90"/>
      <c r="P107" s="90"/>
      <c r="Q107" s="90"/>
      <c r="R107" s="90"/>
      <c r="S107" s="90"/>
      <c r="T107" s="90"/>
      <c r="U107" s="90"/>
    </row>
    <row r="108" spans="1:21" ht="15.75" x14ac:dyDescent="0.25">
      <c r="A108" s="12"/>
      <c r="B108" s="91"/>
      <c r="C108" s="91"/>
      <c r="D108" s="91"/>
      <c r="E108" s="91"/>
      <c r="F108" s="91"/>
      <c r="G108" s="91"/>
      <c r="H108" s="91"/>
      <c r="I108" s="91"/>
      <c r="J108" s="91"/>
      <c r="K108" s="91"/>
      <c r="L108" s="91"/>
      <c r="M108" s="91"/>
      <c r="N108" s="91"/>
      <c r="O108" s="91"/>
      <c r="P108" s="91"/>
      <c r="Q108" s="91"/>
      <c r="R108" s="91"/>
      <c r="S108" s="91"/>
      <c r="T108" s="91"/>
      <c r="U108" s="91"/>
    </row>
    <row r="109" spans="1:21" x14ac:dyDescent="0.25">
      <c r="A109" s="12"/>
      <c r="B109" s="63"/>
      <c r="C109" s="18"/>
      <c r="D109" s="18"/>
      <c r="E109" s="18"/>
      <c r="F109" s="63"/>
      <c r="G109" s="61" t="s">
        <v>479</v>
      </c>
      <c r="H109" s="61"/>
      <c r="I109" s="61"/>
      <c r="J109" s="61"/>
      <c r="K109" s="61"/>
      <c r="L109" s="61"/>
      <c r="M109" s="61"/>
      <c r="N109" s="61"/>
      <c r="O109" s="61"/>
      <c r="P109" s="61"/>
      <c r="Q109" s="61"/>
      <c r="R109" s="61"/>
      <c r="S109" s="61"/>
      <c r="T109" s="61"/>
      <c r="U109" s="18"/>
    </row>
    <row r="110" spans="1:21" x14ac:dyDescent="0.25">
      <c r="A110" s="12"/>
      <c r="B110" s="63"/>
      <c r="C110" s="61" t="s">
        <v>540</v>
      </c>
      <c r="D110" s="61"/>
      <c r="E110" s="18"/>
      <c r="F110" s="45"/>
      <c r="G110" s="120" t="s">
        <v>541</v>
      </c>
      <c r="H110" s="120"/>
      <c r="I110" s="18"/>
      <c r="J110" s="73"/>
      <c r="K110" s="120" t="s">
        <v>542</v>
      </c>
      <c r="L110" s="120"/>
      <c r="M110" s="18"/>
      <c r="N110" s="73"/>
      <c r="O110" s="120" t="s">
        <v>543</v>
      </c>
      <c r="P110" s="120"/>
      <c r="Q110" s="18"/>
      <c r="R110" s="73"/>
      <c r="S110" s="120" t="s">
        <v>127</v>
      </c>
      <c r="T110" s="120"/>
      <c r="U110" s="18"/>
    </row>
    <row r="111" spans="1:21" x14ac:dyDescent="0.25">
      <c r="A111" s="12"/>
      <c r="B111" s="63" t="s">
        <v>544</v>
      </c>
      <c r="C111" s="47"/>
      <c r="D111" s="47"/>
      <c r="E111" s="18"/>
      <c r="F111" s="63"/>
      <c r="G111" s="47"/>
      <c r="H111" s="47"/>
      <c r="I111" s="18"/>
      <c r="J111" s="63"/>
      <c r="K111" s="47"/>
      <c r="L111" s="47"/>
      <c r="M111" s="18"/>
      <c r="N111" s="63"/>
      <c r="O111" s="47"/>
      <c r="P111" s="47"/>
      <c r="Q111" s="18"/>
      <c r="R111" s="63"/>
      <c r="S111" s="47"/>
      <c r="T111" s="47"/>
      <c r="U111" s="18"/>
    </row>
    <row r="112" spans="1:21" x14ac:dyDescent="0.25">
      <c r="A112" s="12"/>
      <c r="B112" s="76" t="s">
        <v>545</v>
      </c>
      <c r="C112" s="18" t="s">
        <v>260</v>
      </c>
      <c r="D112" s="52">
        <v>27428</v>
      </c>
      <c r="E112" s="18"/>
      <c r="F112" s="36"/>
      <c r="G112" s="18" t="s">
        <v>260</v>
      </c>
      <c r="H112" s="52">
        <v>11410</v>
      </c>
      <c r="I112" s="18"/>
      <c r="J112" s="36"/>
      <c r="K112" s="18" t="s">
        <v>260</v>
      </c>
      <c r="L112" s="52">
        <v>16018</v>
      </c>
      <c r="M112" s="18"/>
      <c r="N112" s="36"/>
      <c r="O112" s="18" t="s">
        <v>260</v>
      </c>
      <c r="P112" s="53">
        <v>0</v>
      </c>
      <c r="Q112" s="18"/>
      <c r="R112" s="36"/>
      <c r="S112" s="18" t="s">
        <v>260</v>
      </c>
      <c r="T112" s="52">
        <v>27428</v>
      </c>
      <c r="U112" s="18"/>
    </row>
    <row r="113" spans="1:21" x14ac:dyDescent="0.25">
      <c r="A113" s="12"/>
      <c r="B113" s="75" t="s">
        <v>546</v>
      </c>
      <c r="C113" s="24"/>
      <c r="D113" s="50">
        <v>4224</v>
      </c>
      <c r="E113" s="24"/>
      <c r="F113" s="56"/>
      <c r="G113" s="62" t="s">
        <v>547</v>
      </c>
      <c r="H113" s="62"/>
      <c r="I113" s="24"/>
      <c r="J113" s="56"/>
      <c r="K113" s="62" t="s">
        <v>547</v>
      </c>
      <c r="L113" s="62"/>
      <c r="M113" s="24"/>
      <c r="N113" s="56"/>
      <c r="O113" s="62" t="s">
        <v>547</v>
      </c>
      <c r="P113" s="62"/>
      <c r="Q113" s="24"/>
      <c r="R113" s="56"/>
      <c r="S113" s="62" t="s">
        <v>547</v>
      </c>
      <c r="T113" s="62"/>
      <c r="U113" s="24"/>
    </row>
    <row r="114" spans="1:21" x14ac:dyDescent="0.25">
      <c r="A114" s="12"/>
      <c r="B114" s="76" t="s">
        <v>35</v>
      </c>
      <c r="C114" s="18"/>
      <c r="D114" s="53">
        <v>511</v>
      </c>
      <c r="E114" s="18"/>
      <c r="F114" s="36"/>
      <c r="G114" s="18"/>
      <c r="H114" s="53">
        <v>0</v>
      </c>
      <c r="I114" s="18"/>
      <c r="J114" s="36"/>
      <c r="K114" s="18"/>
      <c r="L114" s="53">
        <v>523</v>
      </c>
      <c r="M114" s="18"/>
      <c r="N114" s="36"/>
      <c r="O114" s="18"/>
      <c r="P114" s="53">
        <v>0</v>
      </c>
      <c r="Q114" s="18"/>
      <c r="R114" s="36"/>
      <c r="S114" s="18"/>
      <c r="T114" s="53">
        <v>523</v>
      </c>
      <c r="U114" s="18"/>
    </row>
    <row r="115" spans="1:21" x14ac:dyDescent="0.25">
      <c r="A115" s="12"/>
      <c r="B115" s="75" t="s">
        <v>548</v>
      </c>
      <c r="C115" s="24"/>
      <c r="D115" s="50">
        <v>656220</v>
      </c>
      <c r="E115" s="24"/>
      <c r="F115" s="56"/>
      <c r="G115" s="24"/>
      <c r="H115" s="51">
        <v>0</v>
      </c>
      <c r="I115" s="24"/>
      <c r="J115" s="56"/>
      <c r="K115" s="24"/>
      <c r="L115" s="51">
        <v>0</v>
      </c>
      <c r="M115" s="24"/>
      <c r="N115" s="56"/>
      <c r="O115" s="24"/>
      <c r="P115" s="50">
        <v>658993</v>
      </c>
      <c r="Q115" s="24"/>
      <c r="R115" s="56"/>
      <c r="S115" s="24"/>
      <c r="T115" s="50">
        <v>658993</v>
      </c>
      <c r="U115" s="24"/>
    </row>
    <row r="116" spans="1:21" x14ac:dyDescent="0.25">
      <c r="A116" s="12"/>
      <c r="B116" s="76" t="s">
        <v>549</v>
      </c>
      <c r="C116" s="18"/>
      <c r="D116" s="52">
        <v>3237</v>
      </c>
      <c r="E116" s="18"/>
      <c r="F116" s="36"/>
      <c r="G116" s="18"/>
      <c r="H116" s="53">
        <v>0</v>
      </c>
      <c r="I116" s="18"/>
      <c r="J116" s="36"/>
      <c r="K116" s="18"/>
      <c r="L116" s="52">
        <v>1645</v>
      </c>
      <c r="M116" s="18"/>
      <c r="N116" s="36"/>
      <c r="O116" s="18"/>
      <c r="P116" s="52">
        <v>1592</v>
      </c>
      <c r="Q116" s="18"/>
      <c r="R116" s="36"/>
      <c r="S116" s="18"/>
      <c r="T116" s="52">
        <v>3237</v>
      </c>
      <c r="U116" s="18"/>
    </row>
    <row r="117" spans="1:21" x14ac:dyDescent="0.25">
      <c r="A117" s="12"/>
      <c r="B117" s="66" t="s">
        <v>550</v>
      </c>
      <c r="C117" s="24"/>
      <c r="D117" s="51"/>
      <c r="E117" s="24"/>
      <c r="F117" s="56"/>
      <c r="G117" s="24"/>
      <c r="H117" s="51"/>
      <c r="I117" s="24"/>
      <c r="J117" s="56"/>
      <c r="K117" s="24"/>
      <c r="L117" s="51"/>
      <c r="M117" s="24"/>
      <c r="N117" s="56"/>
      <c r="O117" s="24"/>
      <c r="P117" s="51"/>
      <c r="Q117" s="24"/>
      <c r="R117" s="56"/>
      <c r="S117" s="24"/>
      <c r="T117" s="51"/>
      <c r="U117" s="24"/>
    </row>
    <row r="118" spans="1:21" x14ac:dyDescent="0.25">
      <c r="A118" s="12"/>
      <c r="B118" s="76" t="s">
        <v>78</v>
      </c>
      <c r="C118" s="18"/>
      <c r="D118" s="52">
        <v>915703</v>
      </c>
      <c r="E118" s="18"/>
      <c r="F118" s="36"/>
      <c r="G118" s="18"/>
      <c r="H118" s="52">
        <v>708752</v>
      </c>
      <c r="I118" s="18"/>
      <c r="J118" s="36"/>
      <c r="K118" s="18"/>
      <c r="L118" s="52">
        <v>206708</v>
      </c>
      <c r="M118" s="18"/>
      <c r="N118" s="36"/>
      <c r="O118" s="18"/>
      <c r="P118" s="53">
        <v>0</v>
      </c>
      <c r="Q118" s="18"/>
      <c r="R118" s="36"/>
      <c r="S118" s="18"/>
      <c r="T118" s="52">
        <v>915460</v>
      </c>
      <c r="U118" s="18"/>
    </row>
    <row r="119" spans="1:21" x14ac:dyDescent="0.25">
      <c r="A119" s="12"/>
      <c r="B119" s="75" t="s">
        <v>49</v>
      </c>
      <c r="C119" s="24"/>
      <c r="D119" s="50">
        <v>59136</v>
      </c>
      <c r="E119" s="24"/>
      <c r="F119" s="56"/>
      <c r="G119" s="24"/>
      <c r="H119" s="51">
        <v>0</v>
      </c>
      <c r="I119" s="24"/>
      <c r="J119" s="56"/>
      <c r="K119" s="24"/>
      <c r="L119" s="50">
        <v>59136</v>
      </c>
      <c r="M119" s="24"/>
      <c r="N119" s="56"/>
      <c r="O119" s="24"/>
      <c r="P119" s="51">
        <v>0</v>
      </c>
      <c r="Q119" s="24"/>
      <c r="R119" s="56"/>
      <c r="S119" s="24"/>
      <c r="T119" s="50">
        <v>59136</v>
      </c>
      <c r="U119" s="24"/>
    </row>
    <row r="120" spans="1:21" x14ac:dyDescent="0.25">
      <c r="A120" s="12"/>
      <c r="B120" s="76" t="s">
        <v>50</v>
      </c>
      <c r="C120" s="18"/>
      <c r="D120" s="52">
        <v>28381</v>
      </c>
      <c r="E120" s="18"/>
      <c r="F120" s="36"/>
      <c r="G120" s="18"/>
      <c r="H120" s="53">
        <v>0</v>
      </c>
      <c r="I120" s="18"/>
      <c r="J120" s="36"/>
      <c r="K120" s="18"/>
      <c r="L120" s="52">
        <v>28837</v>
      </c>
      <c r="M120" s="18"/>
      <c r="N120" s="36"/>
      <c r="O120" s="18"/>
      <c r="P120" s="53">
        <v>0</v>
      </c>
      <c r="Q120" s="18"/>
      <c r="R120" s="36"/>
      <c r="S120" s="18"/>
      <c r="T120" s="52">
        <v>28837</v>
      </c>
      <c r="U120" s="18"/>
    </row>
    <row r="121" spans="1:21" x14ac:dyDescent="0.25">
      <c r="A121" s="12"/>
      <c r="B121" s="75" t="s">
        <v>551</v>
      </c>
      <c r="C121" s="24"/>
      <c r="D121" s="51">
        <v>402</v>
      </c>
      <c r="E121" s="24"/>
      <c r="F121" s="56"/>
      <c r="G121" s="24"/>
      <c r="H121" s="51">
        <v>2</v>
      </c>
      <c r="I121" s="24"/>
      <c r="J121" s="56"/>
      <c r="K121" s="24"/>
      <c r="L121" s="51">
        <v>400</v>
      </c>
      <c r="M121" s="24"/>
      <c r="N121" s="56"/>
      <c r="O121" s="24"/>
      <c r="P121" s="51">
        <v>0</v>
      </c>
      <c r="Q121" s="24"/>
      <c r="R121" s="56"/>
      <c r="S121" s="24"/>
      <c r="T121" s="51">
        <v>402</v>
      </c>
      <c r="U121" s="24"/>
    </row>
    <row r="122" spans="1:21" ht="15.75" x14ac:dyDescent="0.25">
      <c r="A122" s="12"/>
      <c r="B122" s="91"/>
      <c r="C122" s="91"/>
      <c r="D122" s="91"/>
      <c r="E122" s="91"/>
      <c r="F122" s="91"/>
      <c r="G122" s="91"/>
      <c r="H122" s="91"/>
      <c r="I122" s="91"/>
      <c r="J122" s="91"/>
      <c r="K122" s="91"/>
      <c r="L122" s="91"/>
      <c r="M122" s="91"/>
      <c r="N122" s="91"/>
      <c r="O122" s="91"/>
      <c r="P122" s="91"/>
      <c r="Q122" s="91"/>
      <c r="R122" s="91"/>
      <c r="S122" s="91"/>
      <c r="T122" s="91"/>
      <c r="U122" s="91"/>
    </row>
    <row r="123" spans="1:21" x14ac:dyDescent="0.25">
      <c r="A123" s="12"/>
      <c r="B123" s="155"/>
      <c r="C123" s="18"/>
      <c r="D123" s="18"/>
      <c r="E123" s="18"/>
      <c r="F123" s="63"/>
      <c r="G123" s="61" t="s">
        <v>492</v>
      </c>
      <c r="H123" s="61"/>
      <c r="I123" s="61"/>
      <c r="J123" s="61"/>
      <c r="K123" s="61"/>
      <c r="L123" s="61"/>
      <c r="M123" s="61"/>
      <c r="N123" s="61"/>
      <c r="O123" s="61"/>
      <c r="P123" s="61"/>
      <c r="Q123" s="61"/>
      <c r="R123" s="61"/>
      <c r="S123" s="61"/>
      <c r="T123" s="61"/>
      <c r="U123" s="18"/>
    </row>
    <row r="124" spans="1:21" x14ac:dyDescent="0.25">
      <c r="A124" s="12"/>
      <c r="B124" s="63"/>
      <c r="C124" s="61" t="s">
        <v>540</v>
      </c>
      <c r="D124" s="61"/>
      <c r="E124" s="18"/>
      <c r="F124" s="45"/>
      <c r="G124" s="120" t="s">
        <v>541</v>
      </c>
      <c r="H124" s="120"/>
      <c r="I124" s="18"/>
      <c r="J124" s="73"/>
      <c r="K124" s="120" t="s">
        <v>542</v>
      </c>
      <c r="L124" s="120"/>
      <c r="M124" s="18"/>
      <c r="N124" s="73"/>
      <c r="O124" s="120" t="s">
        <v>543</v>
      </c>
      <c r="P124" s="120"/>
      <c r="Q124" s="18"/>
      <c r="R124" s="73"/>
      <c r="S124" s="120" t="s">
        <v>127</v>
      </c>
      <c r="T124" s="120"/>
      <c r="U124" s="18"/>
    </row>
    <row r="125" spans="1:21" x14ac:dyDescent="0.25">
      <c r="A125" s="12"/>
      <c r="B125" s="63" t="s">
        <v>544</v>
      </c>
      <c r="C125" s="47"/>
      <c r="D125" s="47"/>
      <c r="E125" s="18"/>
      <c r="F125" s="63"/>
      <c r="G125" s="47"/>
      <c r="H125" s="47"/>
      <c r="I125" s="18"/>
      <c r="J125" s="63"/>
      <c r="K125" s="47"/>
      <c r="L125" s="47"/>
      <c r="M125" s="18"/>
      <c r="N125" s="63"/>
      <c r="O125" s="47"/>
      <c r="P125" s="47"/>
      <c r="Q125" s="18"/>
      <c r="R125" s="63"/>
      <c r="S125" s="47"/>
      <c r="T125" s="47"/>
      <c r="U125" s="18"/>
    </row>
    <row r="126" spans="1:21" x14ac:dyDescent="0.25">
      <c r="A126" s="12"/>
      <c r="B126" s="76" t="s">
        <v>545</v>
      </c>
      <c r="C126" s="18" t="s">
        <v>260</v>
      </c>
      <c r="D126" s="52">
        <v>27513</v>
      </c>
      <c r="E126" s="18"/>
      <c r="F126" s="36"/>
      <c r="G126" s="18" t="s">
        <v>260</v>
      </c>
      <c r="H126" s="52">
        <v>12957</v>
      </c>
      <c r="I126" s="18"/>
      <c r="J126" s="36"/>
      <c r="K126" s="18" t="s">
        <v>260</v>
      </c>
      <c r="L126" s="52">
        <v>14556</v>
      </c>
      <c r="M126" s="18"/>
      <c r="N126" s="36"/>
      <c r="O126" s="18" t="s">
        <v>260</v>
      </c>
      <c r="P126" s="53">
        <v>0</v>
      </c>
      <c r="Q126" s="18"/>
      <c r="R126" s="36"/>
      <c r="S126" s="18" t="s">
        <v>260</v>
      </c>
      <c r="T126" s="52">
        <v>27513</v>
      </c>
      <c r="U126" s="18"/>
    </row>
    <row r="127" spans="1:21" x14ac:dyDescent="0.25">
      <c r="A127" s="12"/>
      <c r="B127" s="75" t="s">
        <v>546</v>
      </c>
      <c r="C127" s="24"/>
      <c r="D127" s="50">
        <v>4224</v>
      </c>
      <c r="E127" s="24"/>
      <c r="F127" s="56"/>
      <c r="G127" s="62" t="s">
        <v>547</v>
      </c>
      <c r="H127" s="62"/>
      <c r="I127" s="24"/>
      <c r="J127" s="56"/>
      <c r="K127" s="62" t="s">
        <v>547</v>
      </c>
      <c r="L127" s="62"/>
      <c r="M127" s="24"/>
      <c r="N127" s="56"/>
      <c r="O127" s="62" t="s">
        <v>547</v>
      </c>
      <c r="P127" s="62"/>
      <c r="Q127" s="24"/>
      <c r="R127" s="56"/>
      <c r="S127" s="62" t="s">
        <v>547</v>
      </c>
      <c r="T127" s="62"/>
      <c r="U127" s="24"/>
    </row>
    <row r="128" spans="1:21" x14ac:dyDescent="0.25">
      <c r="A128" s="12"/>
      <c r="B128" s="76" t="s">
        <v>35</v>
      </c>
      <c r="C128" s="18"/>
      <c r="D128" s="53">
        <v>158</v>
      </c>
      <c r="E128" s="18"/>
      <c r="F128" s="36"/>
      <c r="G128" s="18"/>
      <c r="H128" s="53">
        <v>0</v>
      </c>
      <c r="I128" s="18"/>
      <c r="J128" s="36"/>
      <c r="K128" s="18"/>
      <c r="L128" s="53">
        <v>161</v>
      </c>
      <c r="M128" s="18"/>
      <c r="N128" s="36"/>
      <c r="O128" s="18"/>
      <c r="P128" s="53">
        <v>0</v>
      </c>
      <c r="Q128" s="18"/>
      <c r="R128" s="36"/>
      <c r="S128" s="18"/>
      <c r="T128" s="53">
        <v>161</v>
      </c>
      <c r="U128" s="18"/>
    </row>
    <row r="129" spans="1:21" x14ac:dyDescent="0.25">
      <c r="A129" s="12"/>
      <c r="B129" s="75" t="s">
        <v>548</v>
      </c>
      <c r="C129" s="24"/>
      <c r="D129" s="50">
        <v>623116</v>
      </c>
      <c r="E129" s="24"/>
      <c r="F129" s="56"/>
      <c r="G129" s="24"/>
      <c r="H129" s="51">
        <v>0</v>
      </c>
      <c r="I129" s="24"/>
      <c r="J129" s="56"/>
      <c r="K129" s="24"/>
      <c r="L129" s="51">
        <v>0</v>
      </c>
      <c r="M129" s="24"/>
      <c r="N129" s="56"/>
      <c r="O129" s="24"/>
      <c r="P129" s="50">
        <v>623875</v>
      </c>
      <c r="Q129" s="24"/>
      <c r="R129" s="56"/>
      <c r="S129" s="24"/>
      <c r="T129" s="50">
        <v>623875</v>
      </c>
      <c r="U129" s="24"/>
    </row>
    <row r="130" spans="1:21" x14ac:dyDescent="0.25">
      <c r="A130" s="12"/>
      <c r="B130" s="76" t="s">
        <v>549</v>
      </c>
      <c r="C130" s="18"/>
      <c r="D130" s="52">
        <v>3399</v>
      </c>
      <c r="E130" s="18"/>
      <c r="F130" s="36"/>
      <c r="G130" s="18"/>
      <c r="H130" s="53">
        <v>0</v>
      </c>
      <c r="I130" s="18"/>
      <c r="J130" s="36"/>
      <c r="K130" s="18"/>
      <c r="L130" s="52">
        <v>1844</v>
      </c>
      <c r="M130" s="18"/>
      <c r="N130" s="36"/>
      <c r="O130" s="18"/>
      <c r="P130" s="52">
        <v>1555</v>
      </c>
      <c r="Q130" s="18"/>
      <c r="R130" s="36"/>
      <c r="S130" s="18"/>
      <c r="T130" s="52">
        <v>3399</v>
      </c>
      <c r="U130" s="18"/>
    </row>
    <row r="131" spans="1:21" x14ac:dyDescent="0.25">
      <c r="A131" s="12"/>
      <c r="B131" s="66" t="s">
        <v>550</v>
      </c>
      <c r="C131" s="24"/>
      <c r="D131" s="51"/>
      <c r="E131" s="24"/>
      <c r="F131" s="56"/>
      <c r="G131" s="24"/>
      <c r="H131" s="51"/>
      <c r="I131" s="24"/>
      <c r="J131" s="56"/>
      <c r="K131" s="24"/>
      <c r="L131" s="51"/>
      <c r="M131" s="24"/>
      <c r="N131" s="56"/>
      <c r="O131" s="24"/>
      <c r="P131" s="51"/>
      <c r="Q131" s="24"/>
      <c r="R131" s="56"/>
      <c r="S131" s="24"/>
      <c r="T131" s="51"/>
      <c r="U131" s="24"/>
    </row>
    <row r="132" spans="1:21" x14ac:dyDescent="0.25">
      <c r="A132" s="12"/>
      <c r="B132" s="76" t="s">
        <v>78</v>
      </c>
      <c r="C132" s="18"/>
      <c r="D132" s="52">
        <v>915216</v>
      </c>
      <c r="E132" s="18"/>
      <c r="F132" s="36"/>
      <c r="G132" s="18"/>
      <c r="H132" s="52">
        <v>688470</v>
      </c>
      <c r="I132" s="18"/>
      <c r="J132" s="36"/>
      <c r="K132" s="18"/>
      <c r="L132" s="52">
        <v>228116</v>
      </c>
      <c r="M132" s="18"/>
      <c r="N132" s="36"/>
      <c r="O132" s="18"/>
      <c r="P132" s="53">
        <v>0</v>
      </c>
      <c r="Q132" s="18"/>
      <c r="R132" s="36"/>
      <c r="S132" s="18"/>
      <c r="T132" s="52">
        <v>916586</v>
      </c>
      <c r="U132" s="18"/>
    </row>
    <row r="133" spans="1:21" x14ac:dyDescent="0.25">
      <c r="A133" s="12"/>
      <c r="B133" s="75" t="s">
        <v>49</v>
      </c>
      <c r="C133" s="24"/>
      <c r="D133" s="50">
        <v>81617</v>
      </c>
      <c r="E133" s="24"/>
      <c r="F133" s="56"/>
      <c r="G133" s="24"/>
      <c r="H133" s="51">
        <v>0</v>
      </c>
      <c r="I133" s="24"/>
      <c r="J133" s="56"/>
      <c r="K133" s="24"/>
      <c r="L133" s="50">
        <v>81617</v>
      </c>
      <c r="M133" s="24"/>
      <c r="N133" s="56"/>
      <c r="O133" s="24"/>
      <c r="P133" s="51">
        <v>0</v>
      </c>
      <c r="Q133" s="24"/>
      <c r="R133" s="56"/>
      <c r="S133" s="24"/>
      <c r="T133" s="50">
        <v>81617</v>
      </c>
      <c r="U133" s="24"/>
    </row>
    <row r="134" spans="1:21" x14ac:dyDescent="0.25">
      <c r="A134" s="12"/>
      <c r="B134" s="76" t="s">
        <v>50</v>
      </c>
      <c r="C134" s="18"/>
      <c r="D134" s="52">
        <v>19822</v>
      </c>
      <c r="E134" s="18"/>
      <c r="F134" s="36"/>
      <c r="G134" s="18"/>
      <c r="H134" s="53">
        <v>0</v>
      </c>
      <c r="I134" s="18"/>
      <c r="J134" s="36"/>
      <c r="K134" s="18"/>
      <c r="L134" s="52">
        <v>20526</v>
      </c>
      <c r="M134" s="18"/>
      <c r="N134" s="36"/>
      <c r="O134" s="18"/>
      <c r="P134" s="53">
        <v>0</v>
      </c>
      <c r="Q134" s="18"/>
      <c r="R134" s="36"/>
      <c r="S134" s="18"/>
      <c r="T134" s="52">
        <v>20526</v>
      </c>
      <c r="U134" s="18"/>
    </row>
    <row r="135" spans="1:21" x14ac:dyDescent="0.25">
      <c r="A135" s="12"/>
      <c r="B135" s="75" t="s">
        <v>551</v>
      </c>
      <c r="C135" s="24"/>
      <c r="D135" s="51">
        <v>447</v>
      </c>
      <c r="E135" s="24"/>
      <c r="F135" s="56"/>
      <c r="G135" s="24"/>
      <c r="H135" s="51">
        <v>2</v>
      </c>
      <c r="I135" s="24"/>
      <c r="J135" s="56"/>
      <c r="K135" s="24"/>
      <c r="L135" s="51">
        <v>445</v>
      </c>
      <c r="M135" s="24"/>
      <c r="N135" s="56"/>
      <c r="O135" s="24"/>
      <c r="P135" s="51">
        <v>0</v>
      </c>
      <c r="Q135" s="24"/>
      <c r="R135" s="56"/>
      <c r="S135" s="24"/>
      <c r="T135" s="51">
        <v>447</v>
      </c>
      <c r="U135" s="24"/>
    </row>
    <row r="136" spans="1:21" x14ac:dyDescent="0.25">
      <c r="A136" s="12"/>
      <c r="B136" s="90"/>
      <c r="C136" s="90"/>
      <c r="D136" s="90"/>
      <c r="E136" s="90"/>
      <c r="F136" s="90"/>
      <c r="G136" s="90"/>
      <c r="H136" s="90"/>
      <c r="I136" s="90"/>
      <c r="J136" s="90"/>
      <c r="K136" s="90"/>
      <c r="L136" s="90"/>
      <c r="M136" s="90"/>
      <c r="N136" s="90"/>
      <c r="O136" s="90"/>
      <c r="P136" s="90"/>
      <c r="Q136" s="90"/>
      <c r="R136" s="90"/>
      <c r="S136" s="90"/>
      <c r="T136" s="90"/>
      <c r="U136" s="90"/>
    </row>
  </sheetData>
  <mergeCells count="194">
    <mergeCell ref="A107:A136"/>
    <mergeCell ref="B107:U107"/>
    <mergeCell ref="B108:U108"/>
    <mergeCell ref="B122:U122"/>
    <mergeCell ref="B136:U136"/>
    <mergeCell ref="A51:A80"/>
    <mergeCell ref="B51:U51"/>
    <mergeCell ref="B52:U52"/>
    <mergeCell ref="B63:U63"/>
    <mergeCell ref="B80:U80"/>
    <mergeCell ref="A81:A106"/>
    <mergeCell ref="B81:U81"/>
    <mergeCell ref="B82:U82"/>
    <mergeCell ref="B92:U92"/>
    <mergeCell ref="B106:U106"/>
    <mergeCell ref="B5:U5"/>
    <mergeCell ref="B21:U21"/>
    <mergeCell ref="B38:U38"/>
    <mergeCell ref="A39:A50"/>
    <mergeCell ref="B39:U39"/>
    <mergeCell ref="B50:U50"/>
    <mergeCell ref="G127:H127"/>
    <mergeCell ref="K127:L127"/>
    <mergeCell ref="O127:P127"/>
    <mergeCell ref="S127:T127"/>
    <mergeCell ref="A1:A2"/>
    <mergeCell ref="B1:U1"/>
    <mergeCell ref="B2:U2"/>
    <mergeCell ref="B3:U3"/>
    <mergeCell ref="A4:A38"/>
    <mergeCell ref="B4:U4"/>
    <mergeCell ref="G113:H113"/>
    <mergeCell ref="K113:L113"/>
    <mergeCell ref="O113:P113"/>
    <mergeCell ref="S113:T113"/>
    <mergeCell ref="G123:T123"/>
    <mergeCell ref="C124:D124"/>
    <mergeCell ref="G124:H124"/>
    <mergeCell ref="K124:L124"/>
    <mergeCell ref="O124:P124"/>
    <mergeCell ref="S124:T124"/>
    <mergeCell ref="H104:H105"/>
    <mergeCell ref="I104:I105"/>
    <mergeCell ref="J104:J105"/>
    <mergeCell ref="G109:T109"/>
    <mergeCell ref="C110:D110"/>
    <mergeCell ref="G110:H110"/>
    <mergeCell ref="K110:L110"/>
    <mergeCell ref="O110:P110"/>
    <mergeCell ref="S110:T110"/>
    <mergeCell ref="B104:B105"/>
    <mergeCell ref="C104:C105"/>
    <mergeCell ref="D104:D105"/>
    <mergeCell ref="E104:E105"/>
    <mergeCell ref="F104:F105"/>
    <mergeCell ref="G104:G105"/>
    <mergeCell ref="J100:J101"/>
    <mergeCell ref="B102:B103"/>
    <mergeCell ref="C102:C103"/>
    <mergeCell ref="D102:D103"/>
    <mergeCell ref="E102:E103"/>
    <mergeCell ref="F102:F103"/>
    <mergeCell ref="G102:G103"/>
    <mergeCell ref="H102:H103"/>
    <mergeCell ref="I102:I103"/>
    <mergeCell ref="J102:J103"/>
    <mergeCell ref="I98:I99"/>
    <mergeCell ref="J98:J99"/>
    <mergeCell ref="B100:B101"/>
    <mergeCell ref="C100:C101"/>
    <mergeCell ref="D100:D101"/>
    <mergeCell ref="E100:E101"/>
    <mergeCell ref="F100:F101"/>
    <mergeCell ref="G100:G101"/>
    <mergeCell ref="H100:H101"/>
    <mergeCell ref="I100:I101"/>
    <mergeCell ref="H96:H97"/>
    <mergeCell ref="I96:I97"/>
    <mergeCell ref="J96:J97"/>
    <mergeCell ref="B98:B99"/>
    <mergeCell ref="C98:C99"/>
    <mergeCell ref="D98:D99"/>
    <mergeCell ref="E98:E99"/>
    <mergeCell ref="F98:F99"/>
    <mergeCell ref="G98:G99"/>
    <mergeCell ref="H98:H99"/>
    <mergeCell ref="B96:B97"/>
    <mergeCell ref="C96:C97"/>
    <mergeCell ref="D96:D97"/>
    <mergeCell ref="E96:E97"/>
    <mergeCell ref="F96:F97"/>
    <mergeCell ref="G96:G97"/>
    <mergeCell ref="J90:J91"/>
    <mergeCell ref="B93:B94"/>
    <mergeCell ref="C93:D94"/>
    <mergeCell ref="E93:E94"/>
    <mergeCell ref="F93:F94"/>
    <mergeCell ref="G93:G94"/>
    <mergeCell ref="H93:H94"/>
    <mergeCell ref="I93:I94"/>
    <mergeCell ref="J93:J94"/>
    <mergeCell ref="I88:I89"/>
    <mergeCell ref="J88:J89"/>
    <mergeCell ref="B90:B91"/>
    <mergeCell ref="C90:C91"/>
    <mergeCell ref="D90:D91"/>
    <mergeCell ref="E90:E91"/>
    <mergeCell ref="F90:F91"/>
    <mergeCell ref="G90:G91"/>
    <mergeCell ref="H90:H91"/>
    <mergeCell ref="I90:I91"/>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Q66:Q67"/>
    <mergeCell ref="B83:B84"/>
    <mergeCell ref="C83:D84"/>
    <mergeCell ref="E83:E84"/>
    <mergeCell ref="F83:F84"/>
    <mergeCell ref="G83:G84"/>
    <mergeCell ref="H83:H84"/>
    <mergeCell ref="I83:I84"/>
    <mergeCell ref="J83:J84"/>
    <mergeCell ref="J66:J67"/>
    <mergeCell ref="K66:L66"/>
    <mergeCell ref="K67:L67"/>
    <mergeCell ref="M66:M67"/>
    <mergeCell ref="N66:N67"/>
    <mergeCell ref="O66:P66"/>
    <mergeCell ref="O67:P67"/>
    <mergeCell ref="Q55:Q56"/>
    <mergeCell ref="C64:P64"/>
    <mergeCell ref="C65:P65"/>
    <mergeCell ref="B66:B67"/>
    <mergeCell ref="C66:D67"/>
    <mergeCell ref="E66:E67"/>
    <mergeCell ref="F66:F67"/>
    <mergeCell ref="G66:H66"/>
    <mergeCell ref="G67:H67"/>
    <mergeCell ref="I66:I67"/>
    <mergeCell ref="K55:L55"/>
    <mergeCell ref="K56:L56"/>
    <mergeCell ref="M55:M56"/>
    <mergeCell ref="N55:N56"/>
    <mergeCell ref="O55:P55"/>
    <mergeCell ref="O56:P56"/>
    <mergeCell ref="C53:P53"/>
    <mergeCell ref="C54:P54"/>
    <mergeCell ref="B55:B56"/>
    <mergeCell ref="C55:D56"/>
    <mergeCell ref="E55:E56"/>
    <mergeCell ref="F55:F56"/>
    <mergeCell ref="G55:H55"/>
    <mergeCell ref="G56:H56"/>
    <mergeCell ref="I55:I56"/>
    <mergeCell ref="J55:J56"/>
    <mergeCell ref="Q23:Q24"/>
    <mergeCell ref="C40:L40"/>
    <mergeCell ref="C41:L41"/>
    <mergeCell ref="C42:L42"/>
    <mergeCell ref="C43:D43"/>
    <mergeCell ref="G43:H43"/>
    <mergeCell ref="K43:L43"/>
    <mergeCell ref="J23:J24"/>
    <mergeCell ref="K23:L24"/>
    <mergeCell ref="M23:M24"/>
    <mergeCell ref="N23:N24"/>
    <mergeCell ref="O23:P23"/>
    <mergeCell ref="O24:P24"/>
    <mergeCell ref="B23:B24"/>
    <mergeCell ref="C23:D24"/>
    <mergeCell ref="E23:E24"/>
    <mergeCell ref="F23:F24"/>
    <mergeCell ref="G23:H24"/>
    <mergeCell ref="I23:I24"/>
    <mergeCell ref="C6:P6"/>
    <mergeCell ref="C7:D7"/>
    <mergeCell ref="G7:H7"/>
    <mergeCell ref="K7:L7"/>
    <mergeCell ref="O7:P7"/>
    <mergeCell ref="C22:P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36.5703125" customWidth="1"/>
    <col min="3" max="3" width="8.85546875" customWidth="1"/>
    <col min="4" max="4" width="31" customWidth="1"/>
    <col min="5" max="5" width="6.85546875" customWidth="1"/>
    <col min="6" max="6" width="8.140625" customWidth="1"/>
    <col min="7" max="7" width="27.85546875" customWidth="1"/>
    <col min="8" max="8" width="6.85546875" customWidth="1"/>
  </cols>
  <sheetData>
    <row r="1" spans="1:8" ht="15" customHeight="1" x14ac:dyDescent="0.25">
      <c r="A1" s="9" t="s">
        <v>1020</v>
      </c>
      <c r="B1" s="9" t="s">
        <v>2</v>
      </c>
      <c r="C1" s="9"/>
      <c r="D1" s="9"/>
      <c r="E1" s="9"/>
      <c r="F1" s="9"/>
      <c r="G1" s="9"/>
      <c r="H1" s="9"/>
    </row>
    <row r="2" spans="1:8" ht="15" customHeight="1" x14ac:dyDescent="0.25">
      <c r="A2" s="9"/>
      <c r="B2" s="9" t="s">
        <v>3</v>
      </c>
      <c r="C2" s="9"/>
      <c r="D2" s="9"/>
      <c r="E2" s="9"/>
      <c r="F2" s="9"/>
      <c r="G2" s="9"/>
      <c r="H2" s="9"/>
    </row>
    <row r="3" spans="1:8" ht="30" x14ac:dyDescent="0.25">
      <c r="A3" s="3" t="s">
        <v>1021</v>
      </c>
      <c r="B3" s="11"/>
      <c r="C3" s="11"/>
      <c r="D3" s="11"/>
      <c r="E3" s="11"/>
      <c r="F3" s="11"/>
      <c r="G3" s="11"/>
      <c r="H3" s="11"/>
    </row>
    <row r="4" spans="1:8" x14ac:dyDescent="0.25">
      <c r="A4" s="12" t="s">
        <v>562</v>
      </c>
      <c r="B4" s="121"/>
      <c r="C4" s="121"/>
      <c r="D4" s="121"/>
      <c r="E4" s="121"/>
      <c r="F4" s="121"/>
      <c r="G4" s="121"/>
      <c r="H4" s="121"/>
    </row>
    <row r="5" spans="1:8" x14ac:dyDescent="0.25">
      <c r="A5" s="12"/>
      <c r="B5" s="90" t="s">
        <v>565</v>
      </c>
      <c r="C5" s="90"/>
      <c r="D5" s="90"/>
      <c r="E5" s="90"/>
      <c r="F5" s="90"/>
      <c r="G5" s="90"/>
      <c r="H5" s="90"/>
    </row>
    <row r="6" spans="1:8" x14ac:dyDescent="0.25">
      <c r="A6" s="12"/>
      <c r="B6" s="159"/>
      <c r="C6" s="159"/>
      <c r="D6" s="159"/>
      <c r="E6" s="159"/>
      <c r="F6" s="159"/>
      <c r="G6" s="159"/>
      <c r="H6" s="159"/>
    </row>
    <row r="7" spans="1:8" x14ac:dyDescent="0.25">
      <c r="A7" s="12"/>
      <c r="B7" s="72"/>
      <c r="C7" s="64"/>
      <c r="D7" s="65">
        <v>2014</v>
      </c>
      <c r="E7" s="20"/>
      <c r="F7" s="64"/>
      <c r="G7" s="65">
        <v>2013</v>
      </c>
      <c r="H7" s="20"/>
    </row>
    <row r="8" spans="1:8" x14ac:dyDescent="0.25">
      <c r="A8" s="12"/>
      <c r="B8" s="66" t="s">
        <v>566</v>
      </c>
      <c r="C8" s="25" t="s">
        <v>260</v>
      </c>
      <c r="D8" s="26">
        <v>3143</v>
      </c>
      <c r="E8" s="27"/>
      <c r="F8" s="67" t="s">
        <v>260</v>
      </c>
      <c r="G8" s="68">
        <v>3086</v>
      </c>
      <c r="H8" s="24"/>
    </row>
    <row r="9" spans="1:8" x14ac:dyDescent="0.25">
      <c r="A9" s="12"/>
      <c r="B9" s="63" t="s">
        <v>567</v>
      </c>
      <c r="C9" s="20"/>
      <c r="D9" s="30">
        <v>20842</v>
      </c>
      <c r="E9" s="20"/>
      <c r="F9" s="18"/>
      <c r="G9" s="52">
        <v>20293</v>
      </c>
      <c r="H9" s="18"/>
    </row>
    <row r="10" spans="1:8" x14ac:dyDescent="0.25">
      <c r="A10" s="12"/>
      <c r="B10" s="66" t="s">
        <v>568</v>
      </c>
      <c r="C10" s="27"/>
      <c r="D10" s="33">
        <v>11651</v>
      </c>
      <c r="E10" s="27"/>
      <c r="F10" s="24"/>
      <c r="G10" s="50">
        <v>11294</v>
      </c>
      <c r="H10" s="24"/>
    </row>
    <row r="11" spans="1:8" x14ac:dyDescent="0.25">
      <c r="A11" s="12"/>
      <c r="B11" s="63" t="s">
        <v>569</v>
      </c>
      <c r="C11" s="64"/>
      <c r="D11" s="65">
        <v>247</v>
      </c>
      <c r="E11" s="20"/>
      <c r="F11" s="54"/>
      <c r="G11" s="55">
        <v>254</v>
      </c>
      <c r="H11" s="18"/>
    </row>
    <row r="12" spans="1:8" x14ac:dyDescent="0.25">
      <c r="A12" s="12"/>
      <c r="B12" s="66"/>
      <c r="C12" s="25"/>
      <c r="D12" s="26">
        <v>35883</v>
      </c>
      <c r="E12" s="27"/>
      <c r="F12" s="67"/>
      <c r="G12" s="68">
        <v>34927</v>
      </c>
      <c r="H12" s="24"/>
    </row>
    <row r="13" spans="1:8" x14ac:dyDescent="0.25">
      <c r="A13" s="12"/>
      <c r="B13" s="63" t="s">
        <v>570</v>
      </c>
      <c r="C13" s="64"/>
      <c r="D13" s="65" t="s">
        <v>571</v>
      </c>
      <c r="E13" s="20" t="s">
        <v>262</v>
      </c>
      <c r="F13" s="54"/>
      <c r="G13" s="55" t="s">
        <v>572</v>
      </c>
      <c r="H13" s="18" t="s">
        <v>262</v>
      </c>
    </row>
    <row r="14" spans="1:8" ht="15.75" thickBot="1" x14ac:dyDescent="0.3">
      <c r="A14" s="12"/>
      <c r="B14" s="56" t="s">
        <v>573</v>
      </c>
      <c r="C14" s="157" t="s">
        <v>260</v>
      </c>
      <c r="D14" s="158">
        <v>17049</v>
      </c>
      <c r="E14" s="27"/>
      <c r="F14" s="57" t="s">
        <v>260</v>
      </c>
      <c r="G14" s="58">
        <v>17187</v>
      </c>
      <c r="H14" s="24"/>
    </row>
    <row r="15" spans="1:8" ht="15.75" thickTop="1" x14ac:dyDescent="0.25">
      <c r="A15" s="12"/>
      <c r="B15" s="90"/>
      <c r="C15" s="90"/>
      <c r="D15" s="90"/>
      <c r="E15" s="90"/>
      <c r="F15" s="90"/>
      <c r="G15" s="90"/>
      <c r="H15" s="90"/>
    </row>
    <row r="16" spans="1:8" x14ac:dyDescent="0.25">
      <c r="A16" s="3" t="s">
        <v>563</v>
      </c>
      <c r="B16" s="11"/>
      <c r="C16" s="11"/>
      <c r="D16" s="11"/>
      <c r="E16" s="11"/>
      <c r="F16" s="11"/>
      <c r="G16" s="11"/>
      <c r="H16" s="11"/>
    </row>
    <row r="17" spans="1:8" x14ac:dyDescent="0.25">
      <c r="A17" s="12" t="s">
        <v>1022</v>
      </c>
      <c r="B17" s="121"/>
      <c r="C17" s="121"/>
      <c r="D17" s="121"/>
      <c r="E17" s="121"/>
      <c r="F17" s="121"/>
      <c r="G17" s="121"/>
      <c r="H17" s="121"/>
    </row>
    <row r="18" spans="1:8" ht="38.25" customHeight="1" x14ac:dyDescent="0.25">
      <c r="A18" s="12"/>
      <c r="B18" s="90" t="s">
        <v>577</v>
      </c>
      <c r="C18" s="90"/>
      <c r="D18" s="90"/>
      <c r="E18" s="90"/>
      <c r="F18" s="90"/>
      <c r="G18" s="90"/>
      <c r="H18" s="90"/>
    </row>
    <row r="19" spans="1:8" x14ac:dyDescent="0.25">
      <c r="A19" s="12"/>
      <c r="B19" s="63"/>
      <c r="C19" s="134" t="s">
        <v>260</v>
      </c>
      <c r="D19" s="153">
        <v>274</v>
      </c>
      <c r="E19" s="134"/>
    </row>
    <row r="20" spans="1:8" x14ac:dyDescent="0.25">
      <c r="A20" s="12"/>
      <c r="B20" s="63">
        <v>2015</v>
      </c>
      <c r="C20" s="134"/>
      <c r="D20" s="153"/>
      <c r="E20" s="134"/>
    </row>
    <row r="21" spans="1:8" x14ac:dyDescent="0.25">
      <c r="A21" s="12"/>
      <c r="B21" s="66">
        <v>2016</v>
      </c>
      <c r="C21" s="24"/>
      <c r="D21" s="51">
        <v>210</v>
      </c>
      <c r="E21" s="24"/>
    </row>
    <row r="22" spans="1:8" x14ac:dyDescent="0.25">
      <c r="A22" s="12"/>
      <c r="B22" s="63">
        <v>2017</v>
      </c>
      <c r="C22" s="18"/>
      <c r="D22" s="53">
        <v>219</v>
      </c>
      <c r="E22" s="18"/>
    </row>
    <row r="23" spans="1:8" x14ac:dyDescent="0.25">
      <c r="A23" s="12"/>
      <c r="B23" s="66">
        <v>2018</v>
      </c>
      <c r="C23" s="24"/>
      <c r="D23" s="51">
        <v>202</v>
      </c>
      <c r="E23" s="24"/>
    </row>
    <row r="24" spans="1:8" x14ac:dyDescent="0.25">
      <c r="A24" s="12"/>
      <c r="B24" s="63">
        <v>2019</v>
      </c>
      <c r="C24" s="18"/>
      <c r="D24" s="53">
        <v>194</v>
      </c>
      <c r="E24" s="18"/>
    </row>
    <row r="25" spans="1:8" x14ac:dyDescent="0.25">
      <c r="A25" s="12"/>
      <c r="B25" s="66" t="s">
        <v>578</v>
      </c>
      <c r="C25" s="77"/>
      <c r="D25" s="86">
        <v>515</v>
      </c>
      <c r="E25" s="24"/>
    </row>
    <row r="26" spans="1:8" ht="15.75" thickBot="1" x14ac:dyDescent="0.3">
      <c r="A26" s="12"/>
      <c r="B26" s="36" t="s">
        <v>579</v>
      </c>
      <c r="C26" s="79" t="s">
        <v>260</v>
      </c>
      <c r="D26" s="80">
        <v>1614</v>
      </c>
      <c r="E26" s="18"/>
    </row>
    <row r="27" spans="1:8" ht="15.75" thickTop="1" x14ac:dyDescent="0.25">
      <c r="A27" s="12"/>
      <c r="B27" s="90"/>
      <c r="C27" s="90"/>
      <c r="D27" s="90"/>
      <c r="E27" s="90"/>
      <c r="F27" s="90"/>
      <c r="G27" s="90"/>
      <c r="H27" s="90"/>
    </row>
  </sheetData>
  <mergeCells count="17">
    <mergeCell ref="B6:H6"/>
    <mergeCell ref="B15:H15"/>
    <mergeCell ref="B16:H16"/>
    <mergeCell ref="A17:A27"/>
    <mergeCell ref="B17:H17"/>
    <mergeCell ref="B18:H18"/>
    <mergeCell ref="B27:H27"/>
    <mergeCell ref="C19:C20"/>
    <mergeCell ref="D19:D20"/>
    <mergeCell ref="E19:E20"/>
    <mergeCell ref="A1:A2"/>
    <mergeCell ref="B1:H1"/>
    <mergeCell ref="B2:H2"/>
    <mergeCell ref="B3:H3"/>
    <mergeCell ref="A4:A15"/>
    <mergeCell ref="B4:H4"/>
    <mergeCell ref="B5:H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2" width="27.140625" bestFit="1" customWidth="1"/>
    <col min="3" max="3" width="5.28515625" customWidth="1"/>
    <col min="4" max="4" width="13.85546875" customWidth="1"/>
    <col min="7" max="7" width="5.42578125" customWidth="1"/>
    <col min="8" max="8" width="16.140625" customWidth="1"/>
    <col min="9" max="9" width="1.5703125" bestFit="1" customWidth="1"/>
    <col min="11" max="11" width="5.28515625" customWidth="1"/>
    <col min="12" max="12" width="13.85546875" customWidth="1"/>
    <col min="15" max="15" width="5.42578125" customWidth="1"/>
    <col min="16" max="16" width="16.140625" customWidth="1"/>
    <col min="17" max="17" width="1.5703125" bestFit="1" customWidth="1"/>
  </cols>
  <sheetData>
    <row r="1" spans="1:17" ht="15" customHeight="1" x14ac:dyDescent="0.25">
      <c r="A1" s="9" t="s">
        <v>1023</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581</v>
      </c>
      <c r="B3" s="11"/>
      <c r="C3" s="11"/>
      <c r="D3" s="11"/>
      <c r="E3" s="11"/>
      <c r="F3" s="11"/>
      <c r="G3" s="11"/>
      <c r="H3" s="11"/>
      <c r="I3" s="11"/>
      <c r="J3" s="11"/>
      <c r="K3" s="11"/>
      <c r="L3" s="11"/>
      <c r="M3" s="11"/>
      <c r="N3" s="11"/>
      <c r="O3" s="11"/>
      <c r="P3" s="11"/>
      <c r="Q3" s="11"/>
    </row>
    <row r="4" spans="1:17" x14ac:dyDescent="0.25">
      <c r="A4" s="12" t="s">
        <v>584</v>
      </c>
      <c r="B4" s="90" t="s">
        <v>585</v>
      </c>
      <c r="C4" s="90"/>
      <c r="D4" s="90"/>
      <c r="E4" s="90"/>
      <c r="F4" s="90"/>
      <c r="G4" s="90"/>
      <c r="H4" s="90"/>
      <c r="I4" s="90"/>
      <c r="J4" s="90"/>
      <c r="K4" s="90"/>
      <c r="L4" s="90"/>
      <c r="M4" s="90"/>
      <c r="N4" s="90"/>
      <c r="O4" s="90"/>
      <c r="P4" s="90"/>
      <c r="Q4" s="90"/>
    </row>
    <row r="5" spans="1:17" ht="15.75" x14ac:dyDescent="0.25">
      <c r="A5" s="12"/>
      <c r="B5" s="91"/>
      <c r="C5" s="91"/>
      <c r="D5" s="91"/>
      <c r="E5" s="91"/>
      <c r="F5" s="91"/>
      <c r="G5" s="91"/>
      <c r="H5" s="91"/>
      <c r="I5" s="91"/>
      <c r="J5" s="91"/>
      <c r="K5" s="91"/>
      <c r="L5" s="91"/>
      <c r="M5" s="91"/>
      <c r="N5" s="91"/>
      <c r="O5" s="91"/>
      <c r="P5" s="91"/>
      <c r="Q5" s="91"/>
    </row>
    <row r="6" spans="1:17" x14ac:dyDescent="0.25">
      <c r="A6" s="12"/>
      <c r="B6" s="63"/>
      <c r="C6" s="61">
        <v>2014</v>
      </c>
      <c r="D6" s="61"/>
      <c r="E6" s="61"/>
      <c r="F6" s="61"/>
      <c r="G6" s="61"/>
      <c r="H6" s="61"/>
      <c r="I6" s="18"/>
      <c r="J6" s="45"/>
      <c r="K6" s="61">
        <v>2013</v>
      </c>
      <c r="L6" s="61"/>
      <c r="M6" s="61"/>
      <c r="N6" s="61"/>
      <c r="O6" s="61"/>
      <c r="P6" s="61"/>
      <c r="Q6" s="18"/>
    </row>
    <row r="7" spans="1:17" x14ac:dyDescent="0.25">
      <c r="A7" s="12"/>
      <c r="B7" s="63"/>
      <c r="C7" s="120" t="s">
        <v>586</v>
      </c>
      <c r="D7" s="120"/>
      <c r="E7" s="18"/>
      <c r="F7" s="45"/>
      <c r="G7" s="120" t="s">
        <v>587</v>
      </c>
      <c r="H7" s="120"/>
      <c r="I7" s="18"/>
      <c r="J7" s="45"/>
      <c r="K7" s="120" t="s">
        <v>586</v>
      </c>
      <c r="L7" s="120"/>
      <c r="M7" s="18"/>
      <c r="N7" s="45"/>
      <c r="O7" s="120" t="s">
        <v>587</v>
      </c>
      <c r="P7" s="120"/>
      <c r="Q7" s="18"/>
    </row>
    <row r="8" spans="1:17" x14ac:dyDescent="0.25">
      <c r="A8" s="12"/>
      <c r="B8" s="63" t="s">
        <v>588</v>
      </c>
      <c r="C8" s="18"/>
      <c r="D8" s="18"/>
      <c r="E8" s="18"/>
      <c r="F8" s="45"/>
      <c r="G8" s="47"/>
      <c r="H8" s="47"/>
      <c r="I8" s="18"/>
      <c r="J8" s="45"/>
      <c r="K8" s="47"/>
      <c r="L8" s="47"/>
      <c r="M8" s="18"/>
      <c r="N8" s="45"/>
      <c r="O8" s="47"/>
      <c r="P8" s="47"/>
      <c r="Q8" s="18"/>
    </row>
    <row r="9" spans="1:17" x14ac:dyDescent="0.25">
      <c r="A9" s="12"/>
      <c r="B9" s="63" t="s">
        <v>589</v>
      </c>
      <c r="C9" s="18" t="s">
        <v>260</v>
      </c>
      <c r="D9" s="52">
        <v>5970</v>
      </c>
      <c r="E9" s="18"/>
      <c r="F9" s="45"/>
      <c r="G9" s="18" t="s">
        <v>260</v>
      </c>
      <c r="H9" s="53" t="s">
        <v>590</v>
      </c>
      <c r="I9" s="18" t="s">
        <v>262</v>
      </c>
      <c r="J9" s="45"/>
      <c r="K9" s="18" t="s">
        <v>260</v>
      </c>
      <c r="L9" s="52">
        <v>5970</v>
      </c>
      <c r="M9" s="18"/>
      <c r="N9" s="45"/>
      <c r="O9" s="18" t="s">
        <v>260</v>
      </c>
      <c r="P9" s="53" t="s">
        <v>591</v>
      </c>
      <c r="Q9" s="18" t="s">
        <v>262</v>
      </c>
    </row>
    <row r="10" spans="1:17" x14ac:dyDescent="0.25">
      <c r="A10" s="12"/>
      <c r="B10" s="66" t="s">
        <v>592</v>
      </c>
      <c r="C10" s="62">
        <v>370</v>
      </c>
      <c r="D10" s="62"/>
      <c r="E10" s="24"/>
      <c r="F10" s="45"/>
      <c r="G10" s="24"/>
      <c r="H10" s="51" t="s">
        <v>593</v>
      </c>
      <c r="I10" s="24" t="s">
        <v>262</v>
      </c>
      <c r="J10" s="45"/>
      <c r="K10" s="62">
        <v>370</v>
      </c>
      <c r="L10" s="62"/>
      <c r="M10" s="24"/>
      <c r="N10" s="45"/>
      <c r="O10" s="24"/>
      <c r="P10" s="51" t="s">
        <v>594</v>
      </c>
      <c r="Q10" s="24" t="s">
        <v>262</v>
      </c>
    </row>
    <row r="11" spans="1:17" x14ac:dyDescent="0.25">
      <c r="A11" s="12"/>
      <c r="B11" s="63" t="s">
        <v>595</v>
      </c>
      <c r="C11" s="160">
        <v>190</v>
      </c>
      <c r="D11" s="160"/>
      <c r="E11" s="18"/>
      <c r="F11" s="45"/>
      <c r="G11" s="54"/>
      <c r="H11" s="55" t="s">
        <v>596</v>
      </c>
      <c r="I11" s="18" t="s">
        <v>262</v>
      </c>
      <c r="J11" s="45"/>
      <c r="K11" s="160">
        <v>190</v>
      </c>
      <c r="L11" s="160"/>
      <c r="M11" s="18"/>
      <c r="N11" s="45"/>
      <c r="O11" s="54"/>
      <c r="P11" s="55" t="s">
        <v>597</v>
      </c>
      <c r="Q11" s="18" t="s">
        <v>262</v>
      </c>
    </row>
    <row r="12" spans="1:17" ht="15.75" thickBot="1" x14ac:dyDescent="0.3">
      <c r="A12" s="12"/>
      <c r="B12" s="66" t="s">
        <v>127</v>
      </c>
      <c r="C12" s="57" t="s">
        <v>260</v>
      </c>
      <c r="D12" s="58">
        <v>6530</v>
      </c>
      <c r="E12" s="24"/>
      <c r="F12" s="45"/>
      <c r="G12" s="57" t="s">
        <v>260</v>
      </c>
      <c r="H12" s="59" t="s">
        <v>598</v>
      </c>
      <c r="I12" s="24" t="s">
        <v>262</v>
      </c>
      <c r="J12" s="45"/>
      <c r="K12" s="57" t="s">
        <v>260</v>
      </c>
      <c r="L12" s="58">
        <v>6530</v>
      </c>
      <c r="M12" s="24"/>
      <c r="N12" s="45"/>
      <c r="O12" s="57" t="s">
        <v>260</v>
      </c>
      <c r="P12" s="59" t="s">
        <v>599</v>
      </c>
      <c r="Q12" s="24" t="s">
        <v>262</v>
      </c>
    </row>
    <row r="13" spans="1:17" ht="15.75" thickTop="1" x14ac:dyDescent="0.25">
      <c r="A13" s="12"/>
      <c r="B13" s="90"/>
      <c r="C13" s="90"/>
      <c r="D13" s="90"/>
      <c r="E13" s="90"/>
      <c r="F13" s="90"/>
      <c r="G13" s="90"/>
      <c r="H13" s="90"/>
      <c r="I13" s="90"/>
      <c r="J13" s="90"/>
      <c r="K13" s="90"/>
      <c r="L13" s="90"/>
      <c r="M13" s="90"/>
      <c r="N13" s="90"/>
      <c r="O13" s="90"/>
      <c r="P13" s="90"/>
      <c r="Q13" s="90"/>
    </row>
    <row r="14" spans="1:17" x14ac:dyDescent="0.25">
      <c r="A14" s="12" t="s">
        <v>1024</v>
      </c>
      <c r="B14" s="90" t="s">
        <v>601</v>
      </c>
      <c r="C14" s="90"/>
      <c r="D14" s="90"/>
      <c r="E14" s="90"/>
      <c r="F14" s="90"/>
      <c r="G14" s="90"/>
      <c r="H14" s="90"/>
      <c r="I14" s="90"/>
      <c r="J14" s="90"/>
      <c r="K14" s="90"/>
      <c r="L14" s="90"/>
      <c r="M14" s="90"/>
      <c r="N14" s="90"/>
      <c r="O14" s="90"/>
      <c r="P14" s="90"/>
      <c r="Q14" s="90"/>
    </row>
    <row r="15" spans="1:17" ht="15.75" x14ac:dyDescent="0.25">
      <c r="A15" s="12"/>
      <c r="B15" s="91"/>
      <c r="C15" s="91"/>
      <c r="D15" s="91"/>
      <c r="E15" s="91"/>
      <c r="F15" s="91"/>
      <c r="G15" s="91"/>
      <c r="H15" s="91"/>
      <c r="I15" s="91"/>
      <c r="J15" s="91"/>
      <c r="K15" s="91"/>
      <c r="L15" s="91"/>
      <c r="M15" s="91"/>
      <c r="N15" s="91"/>
      <c r="O15" s="91"/>
      <c r="P15" s="91"/>
      <c r="Q15" s="91"/>
    </row>
    <row r="16" spans="1:17" x14ac:dyDescent="0.25">
      <c r="A16" s="12"/>
      <c r="B16" s="63">
        <v>2015</v>
      </c>
      <c r="C16" s="18" t="s">
        <v>260</v>
      </c>
      <c r="D16" s="53">
        <v>667</v>
      </c>
      <c r="E16" s="18"/>
    </row>
    <row r="17" spans="1:17" x14ac:dyDescent="0.25">
      <c r="A17" s="12"/>
      <c r="B17" s="66">
        <v>2016</v>
      </c>
      <c r="C17" s="62">
        <v>580</v>
      </c>
      <c r="D17" s="62"/>
      <c r="E17" s="24"/>
    </row>
    <row r="18" spans="1:17" x14ac:dyDescent="0.25">
      <c r="A18" s="12"/>
      <c r="B18" s="63">
        <v>2017</v>
      </c>
      <c r="C18" s="44">
        <v>494</v>
      </c>
      <c r="D18" s="44"/>
      <c r="E18" s="18"/>
    </row>
    <row r="19" spans="1:17" x14ac:dyDescent="0.25">
      <c r="A19" s="12"/>
      <c r="B19" s="66">
        <v>2018</v>
      </c>
      <c r="C19" s="62">
        <v>410</v>
      </c>
      <c r="D19" s="62"/>
      <c r="E19" s="24"/>
    </row>
    <row r="20" spans="1:17" x14ac:dyDescent="0.25">
      <c r="A20" s="12"/>
      <c r="B20" s="63">
        <v>2019</v>
      </c>
      <c r="C20" s="44">
        <v>334</v>
      </c>
      <c r="D20" s="44"/>
      <c r="E20" s="18"/>
    </row>
    <row r="21" spans="1:17" x14ac:dyDescent="0.25">
      <c r="A21" s="12"/>
      <c r="B21" s="66" t="s">
        <v>578</v>
      </c>
      <c r="C21" s="77"/>
      <c r="D21" s="86">
        <v>737</v>
      </c>
      <c r="E21" s="24"/>
    </row>
    <row r="22" spans="1:17" ht="15.75" thickBot="1" x14ac:dyDescent="0.3">
      <c r="A22" s="12"/>
      <c r="B22" s="76" t="s">
        <v>579</v>
      </c>
      <c r="C22" s="79" t="s">
        <v>260</v>
      </c>
      <c r="D22" s="80">
        <v>3222</v>
      </c>
      <c r="E22" s="18"/>
    </row>
    <row r="23" spans="1:17" ht="16.5" thickTop="1" x14ac:dyDescent="0.25">
      <c r="A23" s="12"/>
      <c r="B23" s="91"/>
      <c r="C23" s="91"/>
      <c r="D23" s="91"/>
      <c r="E23" s="91"/>
      <c r="F23" s="91"/>
      <c r="G23" s="91"/>
      <c r="H23" s="91"/>
      <c r="I23" s="91"/>
      <c r="J23" s="91"/>
      <c r="K23" s="91"/>
      <c r="L23" s="91"/>
      <c r="M23" s="91"/>
      <c r="N23" s="91"/>
      <c r="O23" s="91"/>
      <c r="P23" s="91"/>
      <c r="Q23" s="91"/>
    </row>
  </sheetData>
  <mergeCells count="26">
    <mergeCell ref="A14:A23"/>
    <mergeCell ref="B14:Q14"/>
    <mergeCell ref="B15:Q15"/>
    <mergeCell ref="B23:Q23"/>
    <mergeCell ref="C19:D19"/>
    <mergeCell ref="C20:D20"/>
    <mergeCell ref="A1:A2"/>
    <mergeCell ref="B1:Q1"/>
    <mergeCell ref="B2:Q2"/>
    <mergeCell ref="B3:Q3"/>
    <mergeCell ref="A4:A13"/>
    <mergeCell ref="B4:Q4"/>
    <mergeCell ref="B5:Q5"/>
    <mergeCell ref="B13:Q13"/>
    <mergeCell ref="C10:D10"/>
    <mergeCell ref="K10:L10"/>
    <mergeCell ref="C11:D11"/>
    <mergeCell ref="K11:L11"/>
    <mergeCell ref="C17:D17"/>
    <mergeCell ref="C18:D18"/>
    <mergeCell ref="C6:H6"/>
    <mergeCell ref="K6:P6"/>
    <mergeCell ref="C7:D7"/>
    <mergeCell ref="G7:H7"/>
    <mergeCell ref="K7:L7"/>
    <mergeCell ref="O7:P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0.5703125" customWidth="1"/>
    <col min="3" max="3" width="11.7109375" customWidth="1"/>
    <col min="4" max="5" width="11" customWidth="1"/>
    <col min="6" max="6" width="3" customWidth="1"/>
    <col min="7" max="7" width="11" customWidth="1"/>
    <col min="8" max="8" width="15.28515625" customWidth="1"/>
  </cols>
  <sheetData>
    <row r="1" spans="1:8" ht="15" customHeight="1" x14ac:dyDescent="0.25">
      <c r="A1" s="9" t="s">
        <v>1025</v>
      </c>
      <c r="B1" s="9" t="s">
        <v>2</v>
      </c>
      <c r="C1" s="9"/>
      <c r="D1" s="9"/>
      <c r="E1" s="9"/>
      <c r="F1" s="9"/>
      <c r="G1" s="9"/>
      <c r="H1" s="9"/>
    </row>
    <row r="2" spans="1:8" ht="15" customHeight="1" x14ac:dyDescent="0.25">
      <c r="A2" s="9"/>
      <c r="B2" s="9" t="s">
        <v>3</v>
      </c>
      <c r="C2" s="9"/>
      <c r="D2" s="9"/>
      <c r="E2" s="9"/>
      <c r="F2" s="9"/>
      <c r="G2" s="9"/>
      <c r="H2" s="9"/>
    </row>
    <row r="3" spans="1:8" x14ac:dyDescent="0.25">
      <c r="A3" s="3" t="s">
        <v>603</v>
      </c>
      <c r="B3" s="11"/>
      <c r="C3" s="11"/>
      <c r="D3" s="11"/>
      <c r="E3" s="11"/>
      <c r="F3" s="11"/>
      <c r="G3" s="11"/>
      <c r="H3" s="11"/>
    </row>
    <row r="4" spans="1:8" x14ac:dyDescent="0.25">
      <c r="A4" s="12" t="s">
        <v>1026</v>
      </c>
      <c r="B4" s="90" t="s">
        <v>606</v>
      </c>
      <c r="C4" s="90"/>
      <c r="D4" s="90"/>
      <c r="E4" s="90"/>
      <c r="F4" s="90"/>
      <c r="G4" s="90"/>
      <c r="H4" s="90"/>
    </row>
    <row r="5" spans="1:8" ht="15.75" x14ac:dyDescent="0.25">
      <c r="A5" s="12"/>
      <c r="B5" s="91"/>
      <c r="C5" s="91"/>
      <c r="D5" s="91"/>
      <c r="E5" s="91"/>
      <c r="F5" s="91"/>
      <c r="G5" s="91"/>
      <c r="H5" s="91"/>
    </row>
    <row r="6" spans="1:8" ht="15.75" x14ac:dyDescent="0.25">
      <c r="A6" s="12"/>
      <c r="B6" s="66">
        <v>2015</v>
      </c>
      <c r="C6" s="69"/>
      <c r="D6" s="24"/>
      <c r="E6" s="50">
        <v>103868</v>
      </c>
      <c r="F6" s="24"/>
    </row>
    <row r="7" spans="1:8" ht="15.75" x14ac:dyDescent="0.25">
      <c r="A7" s="12"/>
      <c r="B7" s="63">
        <v>2016</v>
      </c>
      <c r="C7" s="70"/>
      <c r="D7" s="18"/>
      <c r="E7" s="52">
        <v>44741</v>
      </c>
      <c r="F7" s="18"/>
    </row>
    <row r="8" spans="1:8" ht="15.75" x14ac:dyDescent="0.25">
      <c r="A8" s="12"/>
      <c r="B8" s="66">
        <v>2017</v>
      </c>
      <c r="C8" s="69"/>
      <c r="D8" s="24"/>
      <c r="E8" s="50">
        <v>16913</v>
      </c>
      <c r="F8" s="24"/>
    </row>
    <row r="9" spans="1:8" ht="15.75" x14ac:dyDescent="0.25">
      <c r="A9" s="12"/>
      <c r="B9" s="63">
        <v>2018</v>
      </c>
      <c r="C9" s="70"/>
      <c r="D9" s="18"/>
      <c r="E9" s="52">
        <v>11443</v>
      </c>
      <c r="F9" s="18"/>
    </row>
    <row r="10" spans="1:8" ht="15.75" x14ac:dyDescent="0.25">
      <c r="A10" s="12"/>
      <c r="B10" s="66">
        <v>2019</v>
      </c>
      <c r="C10" s="69"/>
      <c r="D10" s="24"/>
      <c r="E10" s="50">
        <v>19933</v>
      </c>
      <c r="F10" s="24"/>
    </row>
    <row r="11" spans="1:8" ht="15.75" x14ac:dyDescent="0.25">
      <c r="A11" s="12"/>
      <c r="B11" s="63" t="s">
        <v>578</v>
      </c>
      <c r="C11" s="70"/>
      <c r="D11" s="54"/>
      <c r="E11" s="94">
        <v>10053</v>
      </c>
      <c r="F11" s="18"/>
    </row>
    <row r="12" spans="1:8" ht="16.5" thickBot="1" x14ac:dyDescent="0.3">
      <c r="A12" s="12"/>
      <c r="B12" s="69"/>
      <c r="C12" s="56" t="s">
        <v>579</v>
      </c>
      <c r="D12" s="57" t="s">
        <v>260</v>
      </c>
      <c r="E12" s="58">
        <v>206951</v>
      </c>
      <c r="F12" s="24"/>
    </row>
    <row r="13" spans="1:8" ht="16.5" thickTop="1" x14ac:dyDescent="0.25">
      <c r="A13" s="12"/>
      <c r="B13" s="91"/>
      <c r="C13" s="91"/>
      <c r="D13" s="91"/>
      <c r="E13" s="91"/>
      <c r="F13" s="91"/>
      <c r="G13" s="91"/>
      <c r="H13" s="91"/>
    </row>
    <row r="14" spans="1:8" x14ac:dyDescent="0.25">
      <c r="A14" s="12" t="s">
        <v>1027</v>
      </c>
      <c r="B14" s="90" t="s">
        <v>607</v>
      </c>
      <c r="C14" s="90"/>
      <c r="D14" s="90"/>
      <c r="E14" s="90"/>
      <c r="F14" s="90"/>
      <c r="G14" s="90"/>
      <c r="H14" s="90"/>
    </row>
    <row r="15" spans="1:8" ht="15.75" x14ac:dyDescent="0.25">
      <c r="A15" s="12"/>
      <c r="B15" s="91"/>
      <c r="C15" s="91"/>
      <c r="D15" s="91"/>
      <c r="E15" s="91"/>
      <c r="F15" s="91"/>
      <c r="G15" s="91"/>
      <c r="H15" s="91"/>
    </row>
    <row r="16" spans="1:8" x14ac:dyDescent="0.25">
      <c r="A16" s="12"/>
      <c r="B16" s="72"/>
      <c r="C16" s="64"/>
      <c r="D16" s="65">
        <v>2014</v>
      </c>
      <c r="E16" s="20"/>
      <c r="F16" s="64"/>
      <c r="G16" s="65">
        <v>2013</v>
      </c>
      <c r="H16" s="20"/>
    </row>
    <row r="17" spans="1:8" x14ac:dyDescent="0.25">
      <c r="A17" s="12"/>
      <c r="B17" s="66" t="s">
        <v>608</v>
      </c>
      <c r="C17" s="67" t="s">
        <v>260</v>
      </c>
      <c r="D17" s="68">
        <v>126456</v>
      </c>
      <c r="E17" s="24"/>
      <c r="F17" s="67" t="s">
        <v>260</v>
      </c>
      <c r="G17" s="68">
        <v>124660</v>
      </c>
      <c r="H17" s="24"/>
    </row>
    <row r="18" spans="1:8" x14ac:dyDescent="0.25">
      <c r="A18" s="12"/>
      <c r="B18" s="63" t="s">
        <v>609</v>
      </c>
      <c r="C18" s="18"/>
      <c r="D18" s="52">
        <v>266040</v>
      </c>
      <c r="E18" s="18"/>
      <c r="F18" s="18"/>
      <c r="G18" s="52">
        <v>285464</v>
      </c>
      <c r="H18" s="18"/>
    </row>
    <row r="19" spans="1:8" x14ac:dyDescent="0.25">
      <c r="A19" s="12"/>
      <c r="B19" s="66" t="s">
        <v>610</v>
      </c>
      <c r="C19" s="24"/>
      <c r="D19" s="50">
        <v>131559</v>
      </c>
      <c r="E19" s="24"/>
      <c r="F19" s="24"/>
      <c r="G19" s="50">
        <v>122453</v>
      </c>
      <c r="H19" s="24"/>
    </row>
    <row r="20" spans="1:8" x14ac:dyDescent="0.25">
      <c r="A20" s="12"/>
      <c r="B20" s="63" t="s">
        <v>611</v>
      </c>
      <c r="C20" s="54"/>
      <c r="D20" s="94">
        <v>206951</v>
      </c>
      <c r="E20" s="18"/>
      <c r="F20" s="54"/>
      <c r="G20" s="94">
        <v>226746</v>
      </c>
      <c r="H20" s="18"/>
    </row>
    <row r="21" spans="1:8" ht="15.75" thickBot="1" x14ac:dyDescent="0.3">
      <c r="A21" s="12"/>
      <c r="B21" s="56" t="s">
        <v>579</v>
      </c>
      <c r="C21" s="57" t="s">
        <v>260</v>
      </c>
      <c r="D21" s="58">
        <v>731006</v>
      </c>
      <c r="E21" s="24"/>
      <c r="F21" s="57" t="s">
        <v>260</v>
      </c>
      <c r="G21" s="58">
        <v>759323</v>
      </c>
      <c r="H21" s="24"/>
    </row>
    <row r="22" spans="1:8" ht="16.5" thickTop="1" x14ac:dyDescent="0.25">
      <c r="A22" s="12"/>
      <c r="B22" s="91"/>
      <c r="C22" s="91"/>
      <c r="D22" s="91"/>
      <c r="E22" s="91"/>
      <c r="F22" s="91"/>
      <c r="G22" s="91"/>
      <c r="H22" s="91"/>
    </row>
  </sheetData>
  <mergeCells count="12">
    <mergeCell ref="A14:A22"/>
    <mergeCell ref="B14:H14"/>
    <mergeCell ref="B15:H15"/>
    <mergeCell ref="B22:H22"/>
    <mergeCell ref="A1:A2"/>
    <mergeCell ref="B1:H1"/>
    <mergeCell ref="B2:H2"/>
    <mergeCell ref="B3:H3"/>
    <mergeCell ref="A4:A13"/>
    <mergeCell ref="B4:H4"/>
    <mergeCell ref="B5:H5"/>
    <mergeCell ref="B13:H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2" width="36.5703125" customWidth="1"/>
    <col min="3" max="5" width="13.5703125" customWidth="1"/>
    <col min="6" max="6" width="2.7109375" customWidth="1"/>
    <col min="7" max="7" width="8.42578125" customWidth="1"/>
    <col min="8" max="8" width="3.7109375" customWidth="1"/>
    <col min="9" max="9" width="13.5703125" customWidth="1"/>
    <col min="10" max="10" width="2.7109375" customWidth="1"/>
    <col min="11" max="11" width="9.7109375" customWidth="1"/>
    <col min="12" max="12" width="3.7109375" customWidth="1"/>
    <col min="13" max="13" width="13.5703125" customWidth="1"/>
    <col min="14" max="14" width="2.7109375" customWidth="1"/>
    <col min="15" max="15" width="8.42578125" customWidth="1"/>
    <col min="16" max="16" width="3.7109375" customWidth="1"/>
  </cols>
  <sheetData>
    <row r="1" spans="1:16" ht="30" customHeight="1" x14ac:dyDescent="0.25">
      <c r="A1" s="9" t="s">
        <v>1028</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613</v>
      </c>
      <c r="B3" s="11"/>
      <c r="C3" s="11"/>
      <c r="D3" s="11"/>
      <c r="E3" s="11"/>
      <c r="F3" s="11"/>
      <c r="G3" s="11"/>
      <c r="H3" s="11"/>
      <c r="I3" s="11"/>
      <c r="J3" s="11"/>
      <c r="K3" s="11"/>
      <c r="L3" s="11"/>
      <c r="M3" s="11"/>
      <c r="N3" s="11"/>
      <c r="O3" s="11"/>
      <c r="P3" s="11"/>
    </row>
    <row r="4" spans="1:16" ht="25.5" customHeight="1" x14ac:dyDescent="0.25">
      <c r="A4" s="12" t="s">
        <v>1029</v>
      </c>
      <c r="B4" s="90" t="s">
        <v>1030</v>
      </c>
      <c r="C4" s="90"/>
      <c r="D4" s="90"/>
      <c r="E4" s="90"/>
      <c r="F4" s="90"/>
      <c r="G4" s="90"/>
      <c r="H4" s="90"/>
      <c r="I4" s="90"/>
      <c r="J4" s="90"/>
      <c r="K4" s="90"/>
      <c r="L4" s="90"/>
      <c r="M4" s="90"/>
      <c r="N4" s="90"/>
      <c r="O4" s="90"/>
      <c r="P4" s="90"/>
    </row>
    <row r="5" spans="1:16" x14ac:dyDescent="0.25">
      <c r="A5" s="12"/>
      <c r="B5" s="63"/>
      <c r="C5" s="63"/>
      <c r="D5" s="63"/>
      <c r="E5" s="63"/>
      <c r="F5" s="162">
        <v>2014</v>
      </c>
      <c r="G5" s="162"/>
      <c r="H5" s="20"/>
      <c r="I5" s="161"/>
      <c r="J5" s="162">
        <v>2013</v>
      </c>
      <c r="K5" s="162"/>
      <c r="L5" s="20"/>
      <c r="M5" s="36"/>
      <c r="N5" s="162">
        <v>2012</v>
      </c>
      <c r="O5" s="162"/>
      <c r="P5" s="20"/>
    </row>
    <row r="6" spans="1:16" x14ac:dyDescent="0.25">
      <c r="A6" s="12"/>
      <c r="B6" s="63"/>
      <c r="C6" s="63"/>
      <c r="D6" s="63"/>
      <c r="E6" s="63"/>
      <c r="F6" s="47"/>
      <c r="G6" s="47"/>
      <c r="H6" s="18"/>
      <c r="I6" s="63"/>
      <c r="J6" s="47"/>
      <c r="K6" s="47"/>
      <c r="L6" s="18"/>
      <c r="M6" s="63"/>
      <c r="N6" s="47"/>
      <c r="O6" s="47"/>
      <c r="P6" s="18"/>
    </row>
    <row r="7" spans="1:16" ht="15.75" x14ac:dyDescent="0.25">
      <c r="A7" s="12"/>
      <c r="B7" s="63" t="s">
        <v>618</v>
      </c>
      <c r="C7" s="63"/>
      <c r="D7" s="63"/>
      <c r="E7" s="63"/>
      <c r="F7" s="18" t="s">
        <v>260</v>
      </c>
      <c r="G7" s="52">
        <v>71573</v>
      </c>
      <c r="H7" s="18"/>
      <c r="I7" s="70"/>
      <c r="J7" s="18" t="s">
        <v>260</v>
      </c>
      <c r="K7" s="52">
        <v>90951</v>
      </c>
      <c r="L7" s="18"/>
      <c r="M7" s="63"/>
      <c r="N7" s="18" t="s">
        <v>260</v>
      </c>
      <c r="O7" s="52">
        <v>93149</v>
      </c>
      <c r="P7" s="18"/>
    </row>
    <row r="8" spans="1:16" ht="15.75" x14ac:dyDescent="0.25">
      <c r="A8" s="12"/>
      <c r="B8" s="66" t="s">
        <v>619</v>
      </c>
      <c r="C8" s="66"/>
      <c r="D8" s="66"/>
      <c r="E8" s="66"/>
      <c r="F8" s="24"/>
      <c r="G8" s="51">
        <v>0.04</v>
      </c>
      <c r="H8" s="24" t="s">
        <v>620</v>
      </c>
      <c r="I8" s="69"/>
      <c r="J8" s="24"/>
      <c r="K8" s="51">
        <v>0.04</v>
      </c>
      <c r="L8" s="24" t="s">
        <v>620</v>
      </c>
      <c r="M8" s="66"/>
      <c r="N8" s="24"/>
      <c r="O8" s="51">
        <v>0.08</v>
      </c>
      <c r="P8" s="24" t="s">
        <v>620</v>
      </c>
    </row>
    <row r="9" spans="1:16" ht="15.75" x14ac:dyDescent="0.25">
      <c r="A9" s="12"/>
      <c r="B9" s="63" t="s">
        <v>621</v>
      </c>
      <c r="C9" s="63"/>
      <c r="D9" s="63"/>
      <c r="E9" s="63"/>
      <c r="F9" s="18" t="s">
        <v>260</v>
      </c>
      <c r="G9" s="52">
        <v>78972</v>
      </c>
      <c r="H9" s="18"/>
      <c r="I9" s="70"/>
      <c r="J9" s="18" t="s">
        <v>260</v>
      </c>
      <c r="K9" s="52">
        <v>100462</v>
      </c>
      <c r="L9" s="18"/>
      <c r="M9" s="63"/>
      <c r="N9" s="18" t="s">
        <v>260</v>
      </c>
      <c r="O9" s="52">
        <v>98531</v>
      </c>
      <c r="P9" s="18"/>
    </row>
    <row r="10" spans="1:16" x14ac:dyDescent="0.25">
      <c r="A10" s="12"/>
      <c r="B10" s="66" t="s">
        <v>622</v>
      </c>
      <c r="C10" s="66"/>
      <c r="D10" s="66"/>
      <c r="E10" s="66"/>
      <c r="F10" s="24"/>
      <c r="G10" s="51">
        <v>0.06</v>
      </c>
      <c r="H10" s="24" t="s">
        <v>620</v>
      </c>
      <c r="I10" s="66"/>
      <c r="J10" s="24"/>
      <c r="K10" s="51">
        <v>0.06</v>
      </c>
      <c r="L10" s="24" t="s">
        <v>620</v>
      </c>
      <c r="M10" s="66"/>
      <c r="N10" s="24"/>
      <c r="O10" s="51">
        <v>7.0000000000000007E-2</v>
      </c>
      <c r="P10" s="24" t="s">
        <v>620</v>
      </c>
    </row>
    <row r="11" spans="1:16" ht="15.75" x14ac:dyDescent="0.25">
      <c r="A11" s="12"/>
      <c r="B11" s="63" t="s">
        <v>623</v>
      </c>
      <c r="C11" s="63"/>
      <c r="D11" s="63"/>
      <c r="E11" s="63"/>
      <c r="F11" s="18" t="s">
        <v>260</v>
      </c>
      <c r="G11" s="52">
        <v>58786</v>
      </c>
      <c r="H11" s="18"/>
      <c r="I11" s="70"/>
      <c r="J11" s="18" t="s">
        <v>260</v>
      </c>
      <c r="K11" s="52">
        <v>75267</v>
      </c>
      <c r="L11" s="18"/>
      <c r="M11" s="63"/>
      <c r="N11" s="18" t="s">
        <v>260</v>
      </c>
      <c r="O11" s="52">
        <v>79536</v>
      </c>
      <c r="P11" s="18"/>
    </row>
    <row r="12" spans="1:16" x14ac:dyDescent="0.25">
      <c r="A12" s="12"/>
      <c r="B12" s="90"/>
      <c r="C12" s="90"/>
      <c r="D12" s="90"/>
      <c r="E12" s="90"/>
      <c r="F12" s="90"/>
      <c r="G12" s="90"/>
      <c r="H12" s="90"/>
      <c r="I12" s="90"/>
      <c r="J12" s="90"/>
      <c r="K12" s="90"/>
      <c r="L12" s="90"/>
      <c r="M12" s="90"/>
      <c r="N12" s="90"/>
      <c r="O12" s="90"/>
      <c r="P12" s="90"/>
    </row>
  </sheetData>
  <mergeCells count="10">
    <mergeCell ref="F5:G5"/>
    <mergeCell ref="J5:K5"/>
    <mergeCell ref="N5:O5"/>
    <mergeCell ref="A1:A2"/>
    <mergeCell ref="B1:P1"/>
    <mergeCell ref="B2:P2"/>
    <mergeCell ref="B3:P3"/>
    <mergeCell ref="A4:A12"/>
    <mergeCell ref="B4:P4"/>
    <mergeCell ref="B12:P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9" t="s">
        <v>2</v>
      </c>
      <c r="C1" s="9"/>
      <c r="D1" s="9"/>
    </row>
    <row r="2" spans="1:4" ht="30" x14ac:dyDescent="0.25">
      <c r="A2" s="1" t="s">
        <v>68</v>
      </c>
      <c r="B2" s="1" t="s">
        <v>3</v>
      </c>
      <c r="C2" s="1" t="s">
        <v>29</v>
      </c>
      <c r="D2" s="1" t="s">
        <v>69</v>
      </c>
    </row>
    <row r="3" spans="1:4" x14ac:dyDescent="0.25">
      <c r="A3" s="3" t="s">
        <v>70</v>
      </c>
      <c r="B3" s="4"/>
      <c r="C3" s="4"/>
      <c r="D3" s="4"/>
    </row>
    <row r="4" spans="1:4" x14ac:dyDescent="0.25">
      <c r="A4" s="2" t="s">
        <v>71</v>
      </c>
      <c r="B4" s="8">
        <v>30901</v>
      </c>
      <c r="C4" s="8">
        <v>30717</v>
      </c>
      <c r="D4" s="8">
        <v>31874</v>
      </c>
    </row>
    <row r="5" spans="1:4" x14ac:dyDescent="0.25">
      <c r="A5" s="2" t="s">
        <v>72</v>
      </c>
      <c r="B5" s="7">
        <v>7282</v>
      </c>
      <c r="C5" s="7">
        <v>7062</v>
      </c>
      <c r="D5" s="7">
        <v>8099</v>
      </c>
    </row>
    <row r="6" spans="1:4" x14ac:dyDescent="0.25">
      <c r="A6" s="2" t="s">
        <v>73</v>
      </c>
      <c r="B6" s="7">
        <v>2523</v>
      </c>
      <c r="C6" s="7">
        <v>2949</v>
      </c>
      <c r="D6" s="7">
        <v>2831</v>
      </c>
    </row>
    <row r="7" spans="1:4" x14ac:dyDescent="0.25">
      <c r="A7" s="2" t="s">
        <v>74</v>
      </c>
      <c r="B7" s="4">
        <v>190</v>
      </c>
      <c r="C7" s="4">
        <v>196</v>
      </c>
      <c r="D7" s="4">
        <v>206</v>
      </c>
    </row>
    <row r="8" spans="1:4" ht="30" x14ac:dyDescent="0.25">
      <c r="A8" s="2" t="s">
        <v>75</v>
      </c>
      <c r="B8" s="4">
        <v>19</v>
      </c>
      <c r="C8" s="4">
        <v>35</v>
      </c>
      <c r="D8" s="4">
        <v>100</v>
      </c>
    </row>
    <row r="9" spans="1:4" ht="30" x14ac:dyDescent="0.25">
      <c r="A9" s="2" t="s">
        <v>76</v>
      </c>
      <c r="B9" s="7">
        <v>40915</v>
      </c>
      <c r="C9" s="7">
        <v>40959</v>
      </c>
      <c r="D9" s="7">
        <v>43110</v>
      </c>
    </row>
    <row r="10" spans="1:4" x14ac:dyDescent="0.25">
      <c r="A10" s="3" t="s">
        <v>77</v>
      </c>
      <c r="B10" s="4"/>
      <c r="C10" s="4"/>
      <c r="D10" s="4"/>
    </row>
    <row r="11" spans="1:4" x14ac:dyDescent="0.25">
      <c r="A11" s="2" t="s">
        <v>78</v>
      </c>
      <c r="B11" s="7">
        <v>4008</v>
      </c>
      <c r="C11" s="7">
        <v>4560</v>
      </c>
      <c r="D11" s="7">
        <v>5719</v>
      </c>
    </row>
    <row r="12" spans="1:4" x14ac:dyDescent="0.25">
      <c r="A12" s="2" t="s">
        <v>49</v>
      </c>
      <c r="B12" s="4">
        <v>46</v>
      </c>
      <c r="C12" s="4">
        <v>51</v>
      </c>
      <c r="D12" s="4">
        <v>103</v>
      </c>
    </row>
    <row r="13" spans="1:4" x14ac:dyDescent="0.25">
      <c r="A13" s="2" t="s">
        <v>50</v>
      </c>
      <c r="B13" s="4">
        <v>525</v>
      </c>
      <c r="C13" s="4">
        <v>452</v>
      </c>
      <c r="D13" s="4">
        <v>390</v>
      </c>
    </row>
    <row r="14" spans="1:4" x14ac:dyDescent="0.25">
      <c r="A14" s="2" t="s">
        <v>79</v>
      </c>
      <c r="B14" s="7">
        <v>4579</v>
      </c>
      <c r="C14" s="7">
        <v>5063</v>
      </c>
      <c r="D14" s="7">
        <v>6212</v>
      </c>
    </row>
    <row r="15" spans="1:4" x14ac:dyDescent="0.25">
      <c r="A15" s="2" t="s">
        <v>80</v>
      </c>
      <c r="B15" s="7">
        <v>36336</v>
      </c>
      <c r="C15" s="7">
        <v>35896</v>
      </c>
      <c r="D15" s="7">
        <v>36898</v>
      </c>
    </row>
    <row r="16" spans="1:4" x14ac:dyDescent="0.25">
      <c r="A16" s="2" t="s">
        <v>81</v>
      </c>
      <c r="B16" s="7">
        <v>1880</v>
      </c>
      <c r="C16" s="7">
        <v>1290</v>
      </c>
      <c r="D16" s="4">
        <v>725</v>
      </c>
    </row>
    <row r="17" spans="1:4" ht="30" x14ac:dyDescent="0.25">
      <c r="A17" s="2" t="s">
        <v>82</v>
      </c>
      <c r="B17" s="7">
        <v>34456</v>
      </c>
      <c r="C17" s="7">
        <v>34606</v>
      </c>
      <c r="D17" s="7">
        <v>36173</v>
      </c>
    </row>
    <row r="18" spans="1:4" x14ac:dyDescent="0.25">
      <c r="A18" s="3" t="s">
        <v>83</v>
      </c>
      <c r="B18" s="4"/>
      <c r="C18" s="4"/>
      <c r="D18" s="4"/>
    </row>
    <row r="19" spans="1:4" x14ac:dyDescent="0.25">
      <c r="A19" s="2" t="s">
        <v>84</v>
      </c>
      <c r="B19" s="7">
        <v>2627</v>
      </c>
      <c r="C19" s="7">
        <v>2370</v>
      </c>
      <c r="D19" s="7">
        <v>2043</v>
      </c>
    </row>
    <row r="20" spans="1:4" ht="30" x14ac:dyDescent="0.25">
      <c r="A20" s="2" t="s">
        <v>85</v>
      </c>
      <c r="B20" s="4">
        <v>459</v>
      </c>
      <c r="C20" s="4">
        <v>696</v>
      </c>
      <c r="D20" s="4">
        <v>526</v>
      </c>
    </row>
    <row r="21" spans="1:4" x14ac:dyDescent="0.25">
      <c r="A21" s="2" t="s">
        <v>86</v>
      </c>
      <c r="B21" s="7">
        <v>6092</v>
      </c>
      <c r="C21" s="7">
        <v>5583</v>
      </c>
      <c r="D21" s="7">
        <v>5497</v>
      </c>
    </row>
    <row r="22" spans="1:4" x14ac:dyDescent="0.25">
      <c r="A22" s="2" t="s">
        <v>87</v>
      </c>
      <c r="B22" s="4">
        <v>354</v>
      </c>
      <c r="C22" s="4">
        <v>243</v>
      </c>
      <c r="D22" s="4">
        <v>124</v>
      </c>
    </row>
    <row r="23" spans="1:4" x14ac:dyDescent="0.25">
      <c r="A23" s="2" t="s">
        <v>88</v>
      </c>
      <c r="B23" s="4">
        <v>457</v>
      </c>
      <c r="C23" s="4">
        <v>863</v>
      </c>
      <c r="D23" s="7">
        <v>1059</v>
      </c>
    </row>
    <row r="24" spans="1:4" x14ac:dyDescent="0.25">
      <c r="A24" s="2" t="s">
        <v>89</v>
      </c>
      <c r="B24" s="4">
        <v>0</v>
      </c>
      <c r="C24" s="4">
        <v>-3</v>
      </c>
      <c r="D24" s="4">
        <v>0</v>
      </c>
    </row>
    <row r="25" spans="1:4" x14ac:dyDescent="0.25">
      <c r="A25" s="2" t="s">
        <v>90</v>
      </c>
      <c r="B25" s="7">
        <v>1809</v>
      </c>
      <c r="C25" s="4">
        <v>628</v>
      </c>
      <c r="D25" s="4">
        <v>0</v>
      </c>
    </row>
    <row r="26" spans="1:4" x14ac:dyDescent="0.25">
      <c r="A26" s="2" t="s">
        <v>91</v>
      </c>
      <c r="B26" s="7">
        <v>1026</v>
      </c>
      <c r="C26" s="4">
        <v>989</v>
      </c>
      <c r="D26" s="4">
        <v>946</v>
      </c>
    </row>
    <row r="27" spans="1:4" x14ac:dyDescent="0.25">
      <c r="A27" s="2" t="s">
        <v>92</v>
      </c>
      <c r="B27" s="4">
        <v>358</v>
      </c>
      <c r="C27" s="4">
        <v>505</v>
      </c>
      <c r="D27" s="4">
        <v>598</v>
      </c>
    </row>
    <row r="28" spans="1:4" x14ac:dyDescent="0.25">
      <c r="A28" s="2" t="s">
        <v>93</v>
      </c>
      <c r="B28" s="7">
        <v>2121</v>
      </c>
      <c r="C28" s="7">
        <v>2040</v>
      </c>
      <c r="D28" s="7">
        <v>1785</v>
      </c>
    </row>
    <row r="29" spans="1:4" x14ac:dyDescent="0.25">
      <c r="A29" s="2" t="s">
        <v>94</v>
      </c>
      <c r="B29" s="7">
        <v>15303</v>
      </c>
      <c r="C29" s="7">
        <v>13914</v>
      </c>
      <c r="D29" s="7">
        <v>12578</v>
      </c>
    </row>
    <row r="30" spans="1:4" x14ac:dyDescent="0.25">
      <c r="A30" s="3" t="s">
        <v>95</v>
      </c>
      <c r="B30" s="4"/>
      <c r="C30" s="4"/>
      <c r="D30" s="4"/>
    </row>
    <row r="31" spans="1:4" x14ac:dyDescent="0.25">
      <c r="A31" s="2" t="s">
        <v>96</v>
      </c>
      <c r="B31" s="7">
        <v>20878</v>
      </c>
      <c r="C31" s="7">
        <v>22054</v>
      </c>
      <c r="D31" s="7">
        <v>19746</v>
      </c>
    </row>
    <row r="32" spans="1:4" x14ac:dyDescent="0.25">
      <c r="A32" s="2" t="s">
        <v>97</v>
      </c>
      <c r="B32" s="7">
        <v>4505</v>
      </c>
      <c r="C32" s="7">
        <v>4189</v>
      </c>
      <c r="D32" s="7">
        <v>4179</v>
      </c>
    </row>
    <row r="33" spans="1:4" x14ac:dyDescent="0.25">
      <c r="A33" s="2" t="s">
        <v>98</v>
      </c>
      <c r="B33" s="4">
        <v>878</v>
      </c>
      <c r="C33" s="7">
        <v>1313</v>
      </c>
      <c r="D33" s="7">
        <v>1203</v>
      </c>
    </row>
    <row r="34" spans="1:4" x14ac:dyDescent="0.25">
      <c r="A34" s="2" t="s">
        <v>99</v>
      </c>
      <c r="B34" s="7">
        <v>2451</v>
      </c>
      <c r="C34" s="7">
        <v>2212</v>
      </c>
      <c r="D34" s="7">
        <v>1967</v>
      </c>
    </row>
    <row r="35" spans="1:4" x14ac:dyDescent="0.25">
      <c r="A35" s="2" t="s">
        <v>100</v>
      </c>
      <c r="B35" s="4">
        <v>0</v>
      </c>
      <c r="C35" s="4">
        <v>330</v>
      </c>
      <c r="D35" s="4">
        <v>0</v>
      </c>
    </row>
    <row r="36" spans="1:4" x14ac:dyDescent="0.25">
      <c r="A36" s="2" t="s">
        <v>101</v>
      </c>
      <c r="B36" s="7">
        <v>1112</v>
      </c>
      <c r="C36" s="4">
        <v>911</v>
      </c>
      <c r="D36" s="4">
        <v>973</v>
      </c>
    </row>
    <row r="37" spans="1:4" x14ac:dyDescent="0.25">
      <c r="A37" s="2" t="s">
        <v>102</v>
      </c>
      <c r="B37" s="4">
        <v>733</v>
      </c>
      <c r="C37" s="4">
        <v>719</v>
      </c>
      <c r="D37" s="4">
        <v>710</v>
      </c>
    </row>
    <row r="38" spans="1:4" x14ac:dyDescent="0.25">
      <c r="A38" s="2" t="s">
        <v>103</v>
      </c>
      <c r="B38" s="4">
        <v>767</v>
      </c>
      <c r="C38" s="4">
        <v>624</v>
      </c>
      <c r="D38" s="4">
        <v>409</v>
      </c>
    </row>
    <row r="39" spans="1:4" x14ac:dyDescent="0.25">
      <c r="A39" s="2" t="s">
        <v>104</v>
      </c>
      <c r="B39" s="7">
        <v>1571</v>
      </c>
      <c r="C39" s="7">
        <v>1354</v>
      </c>
      <c r="D39" s="7">
        <v>1419</v>
      </c>
    </row>
    <row r="40" spans="1:4" x14ac:dyDescent="0.25">
      <c r="A40" s="2" t="s">
        <v>105</v>
      </c>
      <c r="B40" s="7">
        <v>5267</v>
      </c>
      <c r="C40" s="7">
        <v>5351</v>
      </c>
      <c r="D40" s="7">
        <v>5158</v>
      </c>
    </row>
    <row r="41" spans="1:4" x14ac:dyDescent="0.25">
      <c r="A41" s="2" t="s">
        <v>106</v>
      </c>
      <c r="B41" s="7">
        <v>38162</v>
      </c>
      <c r="C41" s="7">
        <v>39057</v>
      </c>
      <c r="D41" s="7">
        <v>35764</v>
      </c>
    </row>
    <row r="42" spans="1:4" x14ac:dyDescent="0.25">
      <c r="A42" s="2" t="s">
        <v>107</v>
      </c>
      <c r="B42" s="7">
        <v>11597</v>
      </c>
      <c r="C42" s="7">
        <v>9463</v>
      </c>
      <c r="D42" s="7">
        <v>12987</v>
      </c>
    </row>
    <row r="43" spans="1:4" x14ac:dyDescent="0.25">
      <c r="A43" s="2" t="s">
        <v>108</v>
      </c>
      <c r="B43" s="7">
        <v>2632</v>
      </c>
      <c r="C43" s="7">
        <v>1683</v>
      </c>
      <c r="D43" s="7">
        <v>3055</v>
      </c>
    </row>
    <row r="44" spans="1:4" x14ac:dyDescent="0.25">
      <c r="A44" s="2" t="s">
        <v>109</v>
      </c>
      <c r="B44" s="8">
        <v>8965</v>
      </c>
      <c r="C44" s="8">
        <v>7780</v>
      </c>
      <c r="D44" s="8">
        <v>9932</v>
      </c>
    </row>
    <row r="45" spans="1:4" ht="30" x14ac:dyDescent="0.25">
      <c r="A45" s="2" t="s">
        <v>110</v>
      </c>
      <c r="B45" s="6">
        <v>0.48</v>
      </c>
      <c r="C45" s="6">
        <v>0.41</v>
      </c>
      <c r="D45" s="6">
        <v>0.53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2" bestFit="1" customWidth="1"/>
    <col min="4" max="4" width="6.42578125" bestFit="1" customWidth="1"/>
    <col min="7" max="7" width="5" bestFit="1" customWidth="1"/>
    <col min="8" max="8" width="3.140625" bestFit="1" customWidth="1"/>
    <col min="10" max="10" width="2" bestFit="1" customWidth="1"/>
    <col min="11" max="11" width="6.42578125" bestFit="1" customWidth="1"/>
    <col min="14" max="14" width="5" bestFit="1" customWidth="1"/>
    <col min="15" max="15" width="3.140625" bestFit="1" customWidth="1"/>
  </cols>
  <sheetData>
    <row r="1" spans="1:15" ht="15" customHeight="1" x14ac:dyDescent="0.25">
      <c r="A1" s="9" t="s">
        <v>1031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627</v>
      </c>
      <c r="B3" s="11"/>
      <c r="C3" s="11"/>
      <c r="D3" s="11"/>
      <c r="E3" s="11"/>
      <c r="F3" s="11"/>
      <c r="G3" s="11"/>
      <c r="H3" s="11"/>
      <c r="I3" s="11"/>
      <c r="J3" s="11"/>
      <c r="K3" s="11"/>
      <c r="L3" s="11"/>
      <c r="M3" s="11"/>
      <c r="N3" s="11"/>
      <c r="O3" s="11"/>
    </row>
    <row r="4" spans="1:15" x14ac:dyDescent="0.25">
      <c r="A4" s="12" t="s">
        <v>1032</v>
      </c>
      <c r="B4" s="90" t="s">
        <v>630</v>
      </c>
      <c r="C4" s="90"/>
      <c r="D4" s="90"/>
      <c r="E4" s="90"/>
      <c r="F4" s="90"/>
      <c r="G4" s="90"/>
      <c r="H4" s="90"/>
      <c r="I4" s="90"/>
      <c r="J4" s="90"/>
      <c r="K4" s="90"/>
      <c r="L4" s="90"/>
      <c r="M4" s="90"/>
      <c r="N4" s="90"/>
      <c r="O4" s="90"/>
    </row>
    <row r="5" spans="1:15" ht="15.75" x14ac:dyDescent="0.25">
      <c r="A5" s="12"/>
      <c r="B5" s="91"/>
      <c r="C5" s="91"/>
      <c r="D5" s="91"/>
      <c r="E5" s="91"/>
      <c r="F5" s="91"/>
      <c r="G5" s="91"/>
      <c r="H5" s="91"/>
      <c r="I5" s="91"/>
      <c r="J5" s="91"/>
      <c r="K5" s="91"/>
      <c r="L5" s="91"/>
      <c r="M5" s="91"/>
      <c r="N5" s="91"/>
      <c r="O5" s="91"/>
    </row>
    <row r="6" spans="1:15" ht="15.75" x14ac:dyDescent="0.25">
      <c r="A6" s="12"/>
      <c r="B6" s="63"/>
      <c r="C6" s="41">
        <v>2014</v>
      </c>
      <c r="D6" s="41"/>
      <c r="E6" s="41"/>
      <c r="F6" s="41"/>
      <c r="G6" s="41"/>
      <c r="H6" s="20"/>
      <c r="I6" s="70"/>
      <c r="J6" s="41">
        <v>2013</v>
      </c>
      <c r="K6" s="41"/>
      <c r="L6" s="41"/>
      <c r="M6" s="41"/>
      <c r="N6" s="41"/>
      <c r="O6" s="20"/>
    </row>
    <row r="7" spans="1:15" ht="15.75" x14ac:dyDescent="0.25">
      <c r="A7" s="12"/>
      <c r="B7" s="63"/>
      <c r="C7" s="163"/>
      <c r="D7" s="164"/>
      <c r="E7" s="20"/>
      <c r="F7" s="168" t="s">
        <v>631</v>
      </c>
      <c r="G7" s="168"/>
      <c r="H7" s="20"/>
      <c r="I7" s="70"/>
      <c r="J7" s="163"/>
      <c r="K7" s="164"/>
      <c r="L7" s="20"/>
      <c r="M7" s="168" t="s">
        <v>631</v>
      </c>
      <c r="N7" s="168"/>
      <c r="O7" s="20"/>
    </row>
    <row r="8" spans="1:15" ht="15.75" x14ac:dyDescent="0.25">
      <c r="A8" s="12"/>
      <c r="B8" s="63"/>
      <c r="C8" s="20"/>
      <c r="D8" s="84"/>
      <c r="E8" s="20"/>
      <c r="F8" s="40" t="s">
        <v>632</v>
      </c>
      <c r="G8" s="40"/>
      <c r="H8" s="20"/>
      <c r="I8" s="70"/>
      <c r="J8" s="20"/>
      <c r="K8" s="84"/>
      <c r="L8" s="20"/>
      <c r="M8" s="40" t="s">
        <v>632</v>
      </c>
      <c r="N8" s="40"/>
      <c r="O8" s="20"/>
    </row>
    <row r="9" spans="1:15" ht="15.75" x14ac:dyDescent="0.25">
      <c r="A9" s="12"/>
      <c r="B9" s="45"/>
      <c r="C9" s="41" t="s">
        <v>633</v>
      </c>
      <c r="D9" s="41"/>
      <c r="E9" s="20"/>
      <c r="F9" s="41" t="s">
        <v>634</v>
      </c>
      <c r="G9" s="41"/>
      <c r="H9" s="20"/>
      <c r="I9" s="70"/>
      <c r="J9" s="41" t="s">
        <v>633</v>
      </c>
      <c r="K9" s="41"/>
      <c r="L9" s="20"/>
      <c r="M9" s="41" t="s">
        <v>634</v>
      </c>
      <c r="N9" s="41"/>
      <c r="O9" s="20"/>
    </row>
    <row r="10" spans="1:15" ht="15.75" x14ac:dyDescent="0.25">
      <c r="A10" s="12"/>
      <c r="B10" s="70"/>
      <c r="C10" s="47"/>
      <c r="D10" s="47"/>
      <c r="E10" s="18"/>
      <c r="F10" s="47"/>
      <c r="G10" s="47"/>
      <c r="H10" s="18"/>
      <c r="I10" s="70"/>
      <c r="J10" s="47"/>
      <c r="K10" s="47"/>
      <c r="L10" s="18"/>
      <c r="M10" s="47"/>
      <c r="N10" s="47"/>
      <c r="O10" s="18"/>
    </row>
    <row r="11" spans="1:15" ht="15.75" x14ac:dyDescent="0.25">
      <c r="A11" s="12"/>
      <c r="B11" s="70"/>
      <c r="C11" s="20"/>
      <c r="D11" s="20"/>
      <c r="E11" s="20"/>
      <c r="F11" s="20"/>
      <c r="G11" s="20"/>
      <c r="H11" s="20"/>
      <c r="I11" s="70"/>
      <c r="J11" s="18"/>
      <c r="K11" s="18"/>
      <c r="L11" s="18"/>
      <c r="M11" s="18"/>
      <c r="N11" s="18"/>
      <c r="O11" s="18"/>
    </row>
    <row r="12" spans="1:15" ht="39" x14ac:dyDescent="0.25">
      <c r="A12" s="12"/>
      <c r="B12" s="63" t="s">
        <v>635</v>
      </c>
      <c r="C12" s="20" t="s">
        <v>260</v>
      </c>
      <c r="D12" s="30">
        <v>8381</v>
      </c>
      <c r="E12" s="20"/>
      <c r="F12" s="20"/>
      <c r="G12" s="31">
        <v>1.72</v>
      </c>
      <c r="H12" s="20" t="s">
        <v>620</v>
      </c>
      <c r="I12" s="70"/>
      <c r="J12" s="20" t="s">
        <v>260</v>
      </c>
      <c r="K12" s="30">
        <v>9822</v>
      </c>
      <c r="L12" s="20"/>
      <c r="M12" s="20"/>
      <c r="N12" s="31">
        <v>1.74</v>
      </c>
      <c r="O12" s="20" t="s">
        <v>620</v>
      </c>
    </row>
    <row r="13" spans="1:15" ht="39" x14ac:dyDescent="0.25">
      <c r="A13" s="12"/>
      <c r="B13" s="66" t="s">
        <v>636</v>
      </c>
      <c r="C13" s="27"/>
      <c r="D13" s="33">
        <v>10000</v>
      </c>
      <c r="E13" s="27"/>
      <c r="F13" s="27"/>
      <c r="G13" s="32">
        <v>3.64</v>
      </c>
      <c r="H13" s="27" t="s">
        <v>620</v>
      </c>
      <c r="I13" s="69"/>
      <c r="J13" s="27"/>
      <c r="K13" s="33">
        <v>10000</v>
      </c>
      <c r="L13" s="27"/>
      <c r="M13" s="27"/>
      <c r="N13" s="32">
        <v>3.64</v>
      </c>
      <c r="O13" s="27" t="s">
        <v>620</v>
      </c>
    </row>
    <row r="14" spans="1:15" ht="26.25" x14ac:dyDescent="0.25">
      <c r="A14" s="12"/>
      <c r="B14" s="63" t="s">
        <v>637</v>
      </c>
      <c r="C14" s="64"/>
      <c r="D14" s="165">
        <v>10000</v>
      </c>
      <c r="E14" s="20"/>
      <c r="F14" s="20"/>
      <c r="G14" s="31">
        <v>0.26</v>
      </c>
      <c r="H14" s="20" t="s">
        <v>620</v>
      </c>
      <c r="I14" s="70"/>
      <c r="J14" s="64"/>
      <c r="K14" s="65">
        <v>0</v>
      </c>
      <c r="L14" s="20"/>
      <c r="M14" s="20"/>
      <c r="N14" s="31">
        <v>0</v>
      </c>
      <c r="O14" s="20" t="s">
        <v>620</v>
      </c>
    </row>
    <row r="15" spans="1:15" ht="16.5" thickBot="1" x14ac:dyDescent="0.3">
      <c r="A15" s="12"/>
      <c r="B15" s="66" t="s">
        <v>638</v>
      </c>
      <c r="C15" s="157" t="s">
        <v>260</v>
      </c>
      <c r="D15" s="158">
        <v>28381</v>
      </c>
      <c r="E15" s="27"/>
      <c r="F15" s="166"/>
      <c r="G15" s="167">
        <v>1.87</v>
      </c>
      <c r="H15" s="27" t="s">
        <v>620</v>
      </c>
      <c r="I15" s="69"/>
      <c r="J15" s="157" t="s">
        <v>260</v>
      </c>
      <c r="K15" s="158">
        <v>19822</v>
      </c>
      <c r="L15" s="27"/>
      <c r="M15" s="166"/>
      <c r="N15" s="167">
        <v>2.7</v>
      </c>
      <c r="O15" s="27" t="s">
        <v>620</v>
      </c>
    </row>
    <row r="16" spans="1:15" ht="15.75" thickTop="1" x14ac:dyDescent="0.25">
      <c r="A16" s="12"/>
      <c r="B16" s="90"/>
      <c r="C16" s="90"/>
      <c r="D16" s="90"/>
      <c r="E16" s="90"/>
      <c r="F16" s="90"/>
      <c r="G16" s="90"/>
      <c r="H16" s="90"/>
      <c r="I16" s="90"/>
      <c r="J16" s="90"/>
      <c r="K16" s="90"/>
      <c r="L16" s="90"/>
      <c r="M16" s="90"/>
      <c r="N16" s="90"/>
      <c r="O16" s="90"/>
    </row>
    <row r="17" spans="1:15" x14ac:dyDescent="0.25">
      <c r="A17" s="12" t="s">
        <v>1033</v>
      </c>
      <c r="B17" s="90" t="s">
        <v>641</v>
      </c>
      <c r="C17" s="90"/>
      <c r="D17" s="90"/>
      <c r="E17" s="90"/>
      <c r="F17" s="90"/>
      <c r="G17" s="90"/>
      <c r="H17" s="90"/>
      <c r="I17" s="90"/>
      <c r="J17" s="90"/>
      <c r="K17" s="90"/>
      <c r="L17" s="90"/>
      <c r="M17" s="90"/>
      <c r="N17" s="90"/>
      <c r="O17" s="90"/>
    </row>
    <row r="18" spans="1:15" ht="15.75" x14ac:dyDescent="0.25">
      <c r="A18" s="12"/>
      <c r="B18" s="91"/>
      <c r="C18" s="91"/>
      <c r="D18" s="91"/>
      <c r="E18" s="91"/>
      <c r="F18" s="91"/>
      <c r="G18" s="91"/>
      <c r="H18" s="91"/>
      <c r="I18" s="91"/>
      <c r="J18" s="91"/>
      <c r="K18" s="91"/>
      <c r="L18" s="91"/>
      <c r="M18" s="91"/>
      <c r="N18" s="91"/>
      <c r="O18" s="91"/>
    </row>
    <row r="19" spans="1:15" x14ac:dyDescent="0.25">
      <c r="A19" s="12"/>
      <c r="B19" s="63" t="s">
        <v>642</v>
      </c>
      <c r="C19" s="18"/>
      <c r="D19" s="18"/>
      <c r="E19" s="18"/>
    </row>
    <row r="20" spans="1:15" x14ac:dyDescent="0.25">
      <c r="A20" s="12"/>
      <c r="B20" s="63">
        <v>2015</v>
      </c>
      <c r="C20" s="18" t="s">
        <v>260</v>
      </c>
      <c r="D20" s="52">
        <v>16398</v>
      </c>
      <c r="E20" s="18"/>
    </row>
    <row r="21" spans="1:15" x14ac:dyDescent="0.25">
      <c r="A21" s="12"/>
      <c r="B21" s="66">
        <v>2016</v>
      </c>
      <c r="C21" s="24"/>
      <c r="D21" s="50">
        <v>1176</v>
      </c>
      <c r="E21" s="24"/>
    </row>
    <row r="22" spans="1:15" x14ac:dyDescent="0.25">
      <c r="A22" s="12"/>
      <c r="B22" s="63">
        <v>2017</v>
      </c>
      <c r="C22" s="18"/>
      <c r="D22" s="52">
        <v>6089</v>
      </c>
      <c r="E22" s="18"/>
    </row>
    <row r="23" spans="1:15" x14ac:dyDescent="0.25">
      <c r="A23" s="12"/>
      <c r="B23" s="66">
        <v>2018</v>
      </c>
      <c r="C23" s="24"/>
      <c r="D23" s="50">
        <v>1008</v>
      </c>
      <c r="E23" s="24"/>
    </row>
    <row r="24" spans="1:15" x14ac:dyDescent="0.25">
      <c r="A24" s="12"/>
      <c r="B24" s="63">
        <v>2019</v>
      </c>
      <c r="C24" s="18"/>
      <c r="D24" s="53">
        <v>931</v>
      </c>
      <c r="E24" s="18"/>
    </row>
    <row r="25" spans="1:15" x14ac:dyDescent="0.25">
      <c r="A25" s="12"/>
      <c r="B25" s="66" t="s">
        <v>578</v>
      </c>
      <c r="C25" s="77"/>
      <c r="D25" s="78">
        <v>2779</v>
      </c>
      <c r="E25" s="24"/>
    </row>
    <row r="26" spans="1:15" ht="15.75" thickBot="1" x14ac:dyDescent="0.3">
      <c r="A26" s="12"/>
      <c r="B26" s="36" t="s">
        <v>579</v>
      </c>
      <c r="C26" s="79" t="s">
        <v>260</v>
      </c>
      <c r="D26" s="80">
        <v>28381</v>
      </c>
      <c r="E26" s="18"/>
    </row>
    <row r="27" spans="1:15" ht="16.5" thickTop="1" x14ac:dyDescent="0.25">
      <c r="A27" s="12"/>
      <c r="B27" s="91"/>
      <c r="C27" s="91"/>
      <c r="D27" s="91"/>
      <c r="E27" s="91"/>
      <c r="F27" s="91"/>
      <c r="G27" s="91"/>
      <c r="H27" s="91"/>
      <c r="I27" s="91"/>
      <c r="J27" s="91"/>
      <c r="K27" s="91"/>
      <c r="L27" s="91"/>
      <c r="M27" s="91"/>
      <c r="N27" s="91"/>
      <c r="O27" s="91"/>
    </row>
  </sheetData>
  <mergeCells count="22">
    <mergeCell ref="B5:O5"/>
    <mergeCell ref="B16:O16"/>
    <mergeCell ref="A17:A27"/>
    <mergeCell ref="B17:O17"/>
    <mergeCell ref="B18:O18"/>
    <mergeCell ref="B27:O27"/>
    <mergeCell ref="C9:D9"/>
    <mergeCell ref="F9:G9"/>
    <mergeCell ref="J9:K9"/>
    <mergeCell ref="M9:N9"/>
    <mergeCell ref="A1:A2"/>
    <mergeCell ref="B1:O1"/>
    <mergeCell ref="B2:O2"/>
    <mergeCell ref="B3:O3"/>
    <mergeCell ref="A4:A16"/>
    <mergeCell ref="B4:O4"/>
    <mergeCell ref="C6:G6"/>
    <mergeCell ref="J6:N6"/>
    <mergeCell ref="F7:G7"/>
    <mergeCell ref="M7:N7"/>
    <mergeCell ref="F8:G8"/>
    <mergeCell ref="M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36.5703125" bestFit="1" customWidth="1"/>
    <col min="2" max="2" width="28.140625" customWidth="1"/>
    <col min="3" max="3" width="2.28515625" customWidth="1"/>
    <col min="4" max="4" width="8.7109375" customWidth="1"/>
    <col min="5" max="6" width="2.140625" customWidth="1"/>
    <col min="7" max="7" width="2.28515625" customWidth="1"/>
    <col min="8" max="8" width="7.5703125" customWidth="1"/>
    <col min="9" max="11" width="2.140625" customWidth="1"/>
    <col min="12" max="12" width="6.7109375" customWidth="1"/>
    <col min="13" max="15" width="2.140625" customWidth="1"/>
    <col min="16" max="16" width="6.7109375" customWidth="1"/>
    <col min="17" max="17" width="2.140625" customWidth="1"/>
  </cols>
  <sheetData>
    <row r="1" spans="1:17" ht="15" customHeight="1" x14ac:dyDescent="0.25">
      <c r="A1" s="9" t="s">
        <v>1034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644</v>
      </c>
      <c r="B3" s="11"/>
      <c r="C3" s="11"/>
      <c r="D3" s="11"/>
      <c r="E3" s="11"/>
      <c r="F3" s="11"/>
      <c r="G3" s="11"/>
      <c r="H3" s="11"/>
      <c r="I3" s="11"/>
      <c r="J3" s="11"/>
      <c r="K3" s="11"/>
      <c r="L3" s="11"/>
      <c r="M3" s="11"/>
      <c r="N3" s="11"/>
      <c r="O3" s="11"/>
      <c r="P3" s="11"/>
      <c r="Q3" s="11"/>
    </row>
    <row r="4" spans="1:17" x14ac:dyDescent="0.25">
      <c r="A4" s="12" t="s">
        <v>1035</v>
      </c>
      <c r="B4" s="90" t="s">
        <v>647</v>
      </c>
      <c r="C4" s="90"/>
      <c r="D4" s="90"/>
      <c r="E4" s="90"/>
      <c r="F4" s="90"/>
      <c r="G4" s="90"/>
      <c r="H4" s="90"/>
      <c r="I4" s="90"/>
      <c r="J4" s="90"/>
      <c r="K4" s="90"/>
      <c r="L4" s="90"/>
      <c r="M4" s="90"/>
      <c r="N4" s="90"/>
      <c r="O4" s="90"/>
      <c r="P4" s="90"/>
      <c r="Q4" s="90"/>
    </row>
    <row r="5" spans="1:17" ht="15.75" x14ac:dyDescent="0.25">
      <c r="A5" s="12"/>
      <c r="B5" s="91"/>
      <c r="C5" s="91"/>
      <c r="D5" s="91"/>
      <c r="E5" s="91"/>
      <c r="F5" s="91"/>
      <c r="G5" s="91"/>
      <c r="H5" s="91"/>
      <c r="I5" s="91"/>
      <c r="J5" s="91"/>
      <c r="K5" s="91"/>
      <c r="L5" s="91"/>
      <c r="M5" s="91"/>
      <c r="N5" s="91"/>
      <c r="O5" s="91"/>
      <c r="P5" s="91"/>
      <c r="Q5" s="91"/>
    </row>
    <row r="6" spans="1:17" x14ac:dyDescent="0.25">
      <c r="A6" s="12"/>
      <c r="B6" s="169"/>
      <c r="C6" s="177">
        <v>2014</v>
      </c>
      <c r="D6" s="177"/>
      <c r="E6" s="177"/>
      <c r="F6" s="177"/>
      <c r="G6" s="177"/>
      <c r="H6" s="177"/>
      <c r="I6" s="169"/>
      <c r="J6" s="169" t="s">
        <v>54</v>
      </c>
      <c r="K6" s="177">
        <v>2013</v>
      </c>
      <c r="L6" s="177"/>
      <c r="M6" s="177"/>
      <c r="N6" s="177"/>
      <c r="O6" s="177"/>
      <c r="P6" s="177"/>
      <c r="Q6" s="169"/>
    </row>
    <row r="7" spans="1:17" x14ac:dyDescent="0.25">
      <c r="A7" s="12"/>
      <c r="B7" s="178"/>
      <c r="C7" s="177" t="s">
        <v>648</v>
      </c>
      <c r="D7" s="177"/>
      <c r="E7" s="178"/>
      <c r="F7" s="178" t="s">
        <v>54</v>
      </c>
      <c r="G7" s="177" t="s">
        <v>649</v>
      </c>
      <c r="H7" s="177"/>
      <c r="I7" s="178"/>
      <c r="J7" s="178" t="s">
        <v>54</v>
      </c>
      <c r="K7" s="180" t="s">
        <v>648</v>
      </c>
      <c r="L7" s="180"/>
      <c r="M7" s="178"/>
      <c r="N7" s="178" t="s">
        <v>54</v>
      </c>
      <c r="O7" s="180" t="s">
        <v>649</v>
      </c>
      <c r="P7" s="180"/>
      <c r="Q7" s="178"/>
    </row>
    <row r="8" spans="1:17" x14ac:dyDescent="0.25">
      <c r="A8" s="12"/>
      <c r="B8" s="178"/>
      <c r="C8" s="179" t="s">
        <v>634</v>
      </c>
      <c r="D8" s="179"/>
      <c r="E8" s="178"/>
      <c r="F8" s="178"/>
      <c r="G8" s="179" t="s">
        <v>634</v>
      </c>
      <c r="H8" s="179"/>
      <c r="I8" s="178"/>
      <c r="J8" s="178"/>
      <c r="K8" s="181" t="s">
        <v>634</v>
      </c>
      <c r="L8" s="181"/>
      <c r="M8" s="178"/>
      <c r="N8" s="178"/>
      <c r="O8" s="181" t="s">
        <v>634</v>
      </c>
      <c r="P8" s="181"/>
      <c r="Q8" s="178"/>
    </row>
    <row r="9" spans="1:17" x14ac:dyDescent="0.25">
      <c r="A9" s="12"/>
      <c r="B9" s="23" t="s">
        <v>650</v>
      </c>
      <c r="C9" s="170" t="s">
        <v>260</v>
      </c>
      <c r="D9" s="171">
        <v>471</v>
      </c>
      <c r="E9" s="27" t="s">
        <v>54</v>
      </c>
      <c r="F9" s="66" t="s">
        <v>54</v>
      </c>
      <c r="G9" s="170" t="s">
        <v>260</v>
      </c>
      <c r="H9" s="172">
        <v>1881</v>
      </c>
      <c r="I9" s="27" t="s">
        <v>54</v>
      </c>
      <c r="J9" s="66" t="s">
        <v>54</v>
      </c>
      <c r="K9" s="173" t="s">
        <v>260</v>
      </c>
      <c r="L9" s="174">
        <v>4373</v>
      </c>
      <c r="M9" s="24"/>
      <c r="N9" s="66" t="s">
        <v>54</v>
      </c>
      <c r="O9" s="173" t="s">
        <v>260</v>
      </c>
      <c r="P9" s="174">
        <v>8722</v>
      </c>
      <c r="Q9" s="27" t="s">
        <v>54</v>
      </c>
    </row>
    <row r="10" spans="1:17" x14ac:dyDescent="0.25">
      <c r="A10" s="12"/>
      <c r="B10" s="29" t="s">
        <v>651</v>
      </c>
      <c r="C10" s="72" t="s">
        <v>260</v>
      </c>
      <c r="D10" s="175">
        <v>108382</v>
      </c>
      <c r="E10" s="20" t="s">
        <v>54</v>
      </c>
      <c r="F10" s="63" t="s">
        <v>54</v>
      </c>
      <c r="G10" s="72" t="s">
        <v>260</v>
      </c>
      <c r="H10" s="175">
        <v>39205</v>
      </c>
      <c r="I10" s="20" t="s">
        <v>54</v>
      </c>
      <c r="J10" s="63" t="s">
        <v>54</v>
      </c>
      <c r="K10" s="63" t="s">
        <v>260</v>
      </c>
      <c r="L10" s="176">
        <v>87562</v>
      </c>
      <c r="M10" s="18" t="s">
        <v>54</v>
      </c>
      <c r="N10" s="63" t="s">
        <v>54</v>
      </c>
      <c r="O10" s="63" t="s">
        <v>260</v>
      </c>
      <c r="P10" s="176">
        <v>33351</v>
      </c>
      <c r="Q10" s="20" t="s">
        <v>54</v>
      </c>
    </row>
    <row r="11" spans="1:17" x14ac:dyDescent="0.25">
      <c r="A11" s="12"/>
      <c r="B11" s="90"/>
      <c r="C11" s="90"/>
      <c r="D11" s="90"/>
      <c r="E11" s="90"/>
      <c r="F11" s="90"/>
      <c r="G11" s="90"/>
      <c r="H11" s="90"/>
      <c r="I11" s="90"/>
      <c r="J11" s="90"/>
      <c r="K11" s="90"/>
      <c r="L11" s="90"/>
      <c r="M11" s="90"/>
      <c r="N11" s="90"/>
      <c r="O11" s="90"/>
      <c r="P11" s="90"/>
      <c r="Q11" s="90"/>
    </row>
  </sheetData>
  <mergeCells count="26">
    <mergeCell ref="Q7:Q8"/>
    <mergeCell ref="A1:A2"/>
    <mergeCell ref="B1:Q1"/>
    <mergeCell ref="B2:Q2"/>
    <mergeCell ref="B3:Q3"/>
    <mergeCell ref="A4:A11"/>
    <mergeCell ref="B4:Q4"/>
    <mergeCell ref="B5:Q5"/>
    <mergeCell ref="B11:Q11"/>
    <mergeCell ref="J7:J8"/>
    <mergeCell ref="K7:L7"/>
    <mergeCell ref="K8:L8"/>
    <mergeCell ref="M7:M8"/>
    <mergeCell ref="N7:N8"/>
    <mergeCell ref="O7:P7"/>
    <mergeCell ref="O8:P8"/>
    <mergeCell ref="C6:H6"/>
    <mergeCell ref="K6:P6"/>
    <mergeCell ref="B7:B8"/>
    <mergeCell ref="C7:D7"/>
    <mergeCell ref="C8:D8"/>
    <mergeCell ref="E7:E8"/>
    <mergeCell ref="F7:F8"/>
    <mergeCell ref="G7:H7"/>
    <mergeCell ref="G8:H8"/>
    <mergeCell ref="I7: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8.140625" customWidth="1"/>
    <col min="3" max="3" width="2.140625" customWidth="1"/>
    <col min="4" max="4" width="6.7109375" customWidth="1"/>
    <col min="5" max="6" width="10.85546875" customWidth="1"/>
    <col min="7" max="7" width="9.28515625" customWidth="1"/>
    <col min="8" max="8" width="22.85546875" customWidth="1"/>
    <col min="9" max="9" width="10.85546875" customWidth="1"/>
  </cols>
  <sheetData>
    <row r="1" spans="1:9" ht="15" customHeight="1" x14ac:dyDescent="0.25">
      <c r="A1" s="9" t="s">
        <v>1036</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655</v>
      </c>
      <c r="B3" s="11"/>
      <c r="C3" s="11"/>
      <c r="D3" s="11"/>
      <c r="E3" s="11"/>
      <c r="F3" s="11"/>
      <c r="G3" s="11"/>
      <c r="H3" s="11"/>
      <c r="I3" s="11"/>
    </row>
    <row r="4" spans="1:9" x14ac:dyDescent="0.25">
      <c r="A4" s="12" t="s">
        <v>1037</v>
      </c>
      <c r="B4" s="90" t="s">
        <v>658</v>
      </c>
      <c r="C4" s="90"/>
      <c r="D4" s="90"/>
      <c r="E4" s="90"/>
      <c r="F4" s="90"/>
      <c r="G4" s="90"/>
      <c r="H4" s="90"/>
      <c r="I4" s="90"/>
    </row>
    <row r="5" spans="1:9" ht="15.75" x14ac:dyDescent="0.25">
      <c r="A5" s="12"/>
      <c r="B5" s="91"/>
      <c r="C5" s="91"/>
      <c r="D5" s="91"/>
      <c r="E5" s="91"/>
      <c r="F5" s="91"/>
      <c r="G5" s="91"/>
      <c r="H5" s="91"/>
      <c r="I5" s="91"/>
    </row>
    <row r="6" spans="1:9" x14ac:dyDescent="0.25">
      <c r="A6" s="12"/>
      <c r="B6" s="63"/>
      <c r="C6" s="186" t="s">
        <v>659</v>
      </c>
      <c r="D6" s="186"/>
      <c r="E6" s="186"/>
      <c r="F6" s="186"/>
      <c r="G6" s="186"/>
      <c r="H6" s="186"/>
      <c r="I6" s="182"/>
    </row>
    <row r="7" spans="1:9" x14ac:dyDescent="0.25">
      <c r="A7" s="12"/>
      <c r="B7" s="183"/>
      <c r="C7" s="187" t="s">
        <v>660</v>
      </c>
      <c r="D7" s="187"/>
      <c r="E7" s="182"/>
      <c r="F7" s="184"/>
      <c r="G7" s="187" t="s">
        <v>661</v>
      </c>
      <c r="H7" s="187"/>
      <c r="I7" s="182"/>
    </row>
    <row r="8" spans="1:9" x14ac:dyDescent="0.25">
      <c r="A8" s="12"/>
      <c r="B8" s="66" t="s">
        <v>365</v>
      </c>
      <c r="C8" s="67" t="s">
        <v>260</v>
      </c>
      <c r="D8" s="185">
        <v>0</v>
      </c>
      <c r="E8" s="24"/>
      <c r="F8" s="66"/>
      <c r="G8" s="67" t="s">
        <v>260</v>
      </c>
      <c r="H8" s="185">
        <v>0</v>
      </c>
      <c r="I8" s="24"/>
    </row>
    <row r="9" spans="1:9" x14ac:dyDescent="0.25">
      <c r="A9" s="12"/>
      <c r="B9" s="63" t="s">
        <v>662</v>
      </c>
      <c r="C9" s="18"/>
      <c r="D9" s="52">
        <v>46957</v>
      </c>
      <c r="E9" s="18"/>
      <c r="F9" s="63"/>
      <c r="G9" s="18"/>
      <c r="H9" s="53">
        <v>7.39</v>
      </c>
      <c r="I9" s="18"/>
    </row>
    <row r="10" spans="1:9" x14ac:dyDescent="0.25">
      <c r="A10" s="12"/>
      <c r="B10" s="66" t="s">
        <v>663</v>
      </c>
      <c r="C10" s="24"/>
      <c r="D10" s="51">
        <v>0</v>
      </c>
      <c r="E10" s="24"/>
      <c r="F10" s="56"/>
      <c r="G10" s="24"/>
      <c r="H10" s="51">
        <v>0</v>
      </c>
      <c r="I10" s="24"/>
    </row>
    <row r="11" spans="1:9" x14ac:dyDescent="0.25">
      <c r="A11" s="12"/>
      <c r="B11" s="63" t="s">
        <v>664</v>
      </c>
      <c r="C11" s="54"/>
      <c r="D11" s="55">
        <v>0</v>
      </c>
      <c r="E11" s="18"/>
      <c r="F11" s="63"/>
      <c r="G11" s="18"/>
      <c r="H11" s="53">
        <v>0</v>
      </c>
      <c r="I11" s="18"/>
    </row>
    <row r="12" spans="1:9" ht="15.75" thickBot="1" x14ac:dyDescent="0.3">
      <c r="A12" s="12"/>
      <c r="B12" s="66" t="s">
        <v>665</v>
      </c>
      <c r="C12" s="57" t="s">
        <v>260</v>
      </c>
      <c r="D12" s="58">
        <v>46957</v>
      </c>
      <c r="E12" s="24"/>
      <c r="F12" s="66"/>
      <c r="G12" s="131" t="s">
        <v>260</v>
      </c>
      <c r="H12" s="132">
        <v>7.39</v>
      </c>
      <c r="I12" s="24"/>
    </row>
    <row r="13" spans="1:9" ht="15.75" thickTop="1" x14ac:dyDescent="0.25">
      <c r="A13" s="12"/>
      <c r="B13" s="121"/>
      <c r="C13" s="121"/>
      <c r="D13" s="121"/>
      <c r="E13" s="121"/>
      <c r="F13" s="121"/>
      <c r="G13" s="121"/>
      <c r="H13" s="121"/>
      <c r="I13" s="121"/>
    </row>
  </sheetData>
  <mergeCells count="11">
    <mergeCell ref="B13:I13"/>
    <mergeCell ref="C6:H6"/>
    <mergeCell ref="C7:D7"/>
    <mergeCell ref="G7:H7"/>
    <mergeCell ref="A1:A2"/>
    <mergeCell ref="B1:I1"/>
    <mergeCell ref="B2:I2"/>
    <mergeCell ref="B3:I3"/>
    <mergeCell ref="A4:A13"/>
    <mergeCell ref="B4:I4"/>
    <mergeCell ref="B5:I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6.5703125" bestFit="1" customWidth="1"/>
    <col min="2" max="2" width="29.140625" bestFit="1" customWidth="1"/>
    <col min="3" max="3" width="1.85546875" bestFit="1" customWidth="1"/>
    <col min="4" max="4" width="6.5703125" bestFit="1" customWidth="1"/>
    <col min="7" max="7" width="5.28515625" bestFit="1" customWidth="1"/>
    <col min="8" max="8" width="2.5703125" bestFit="1" customWidth="1"/>
    <col min="10" max="10" width="2.42578125" customWidth="1"/>
    <col min="11" max="11" width="7.5703125" customWidth="1"/>
    <col min="12" max="13" width="12.140625" customWidth="1"/>
    <col min="14" max="14" width="2.42578125" customWidth="1"/>
    <col min="15" max="15" width="2.5703125" bestFit="1" customWidth="1"/>
    <col min="17" max="17" width="3.42578125" customWidth="1"/>
    <col min="18" max="18" width="10.85546875" customWidth="1"/>
    <col min="19" max="20" width="17.42578125" customWidth="1"/>
    <col min="21" max="21" width="5.140625" customWidth="1"/>
    <col min="22" max="22" width="2.5703125" bestFit="1" customWidth="1"/>
  </cols>
  <sheetData>
    <row r="1" spans="1:22" ht="15" customHeight="1" x14ac:dyDescent="0.25">
      <c r="A1" s="9" t="s">
        <v>1038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669</v>
      </c>
      <c r="B3" s="11"/>
      <c r="C3" s="11"/>
      <c r="D3" s="11"/>
      <c r="E3" s="11"/>
      <c r="F3" s="11"/>
      <c r="G3" s="11"/>
      <c r="H3" s="11"/>
      <c r="I3" s="11"/>
      <c r="J3" s="11"/>
      <c r="K3" s="11"/>
      <c r="L3" s="11"/>
      <c r="M3" s="11"/>
      <c r="N3" s="11"/>
      <c r="O3" s="11"/>
      <c r="P3" s="11"/>
      <c r="Q3" s="11"/>
      <c r="R3" s="11"/>
      <c r="S3" s="11"/>
      <c r="T3" s="11"/>
      <c r="U3" s="11"/>
      <c r="V3" s="11"/>
    </row>
    <row r="4" spans="1:22" x14ac:dyDescent="0.25">
      <c r="A4" s="12" t="s">
        <v>1039</v>
      </c>
      <c r="B4" s="90" t="s">
        <v>674</v>
      </c>
      <c r="C4" s="90"/>
      <c r="D4" s="90"/>
      <c r="E4" s="90"/>
      <c r="F4" s="90"/>
      <c r="G4" s="90"/>
      <c r="H4" s="90"/>
      <c r="I4" s="90"/>
      <c r="J4" s="90"/>
      <c r="K4" s="90"/>
      <c r="L4" s="90"/>
      <c r="M4" s="90"/>
      <c r="N4" s="90"/>
      <c r="O4" s="90"/>
      <c r="P4" s="90"/>
      <c r="Q4" s="90"/>
      <c r="R4" s="90"/>
      <c r="S4" s="90"/>
      <c r="T4" s="90"/>
      <c r="U4" s="90"/>
      <c r="V4" s="90"/>
    </row>
    <row r="5" spans="1:22" ht="15.75" x14ac:dyDescent="0.25">
      <c r="A5" s="12"/>
      <c r="B5" s="63"/>
      <c r="C5" s="71"/>
      <c r="D5" s="71"/>
      <c r="E5" s="21"/>
      <c r="F5" s="20"/>
      <c r="G5" s="84"/>
      <c r="H5" s="20"/>
      <c r="I5" s="72"/>
      <c r="J5" s="40" t="s">
        <v>675</v>
      </c>
      <c r="K5" s="40"/>
      <c r="L5" s="40"/>
      <c r="M5" s="40"/>
      <c r="N5" s="40"/>
      <c r="O5" s="20"/>
      <c r="P5" s="188"/>
      <c r="Q5" s="40" t="s">
        <v>676</v>
      </c>
      <c r="R5" s="40"/>
      <c r="S5" s="40"/>
      <c r="T5" s="40"/>
      <c r="U5" s="40"/>
      <c r="V5" s="20"/>
    </row>
    <row r="6" spans="1:22" ht="15.75" x14ac:dyDescent="0.25">
      <c r="A6" s="12"/>
      <c r="B6" s="63"/>
      <c r="C6" s="84"/>
      <c r="D6" s="84"/>
      <c r="E6" s="20"/>
      <c r="F6" s="20"/>
      <c r="G6" s="84"/>
      <c r="H6" s="20"/>
      <c r="I6" s="72"/>
      <c r="J6" s="40"/>
      <c r="K6" s="40"/>
      <c r="L6" s="40"/>
      <c r="M6" s="40"/>
      <c r="N6" s="40"/>
      <c r="O6" s="20"/>
      <c r="P6" s="188"/>
      <c r="Q6" s="40"/>
      <c r="R6" s="40"/>
      <c r="S6" s="40"/>
      <c r="T6" s="40"/>
      <c r="U6" s="40"/>
      <c r="V6" s="20"/>
    </row>
    <row r="7" spans="1:22" ht="15.75" x14ac:dyDescent="0.25">
      <c r="A7" s="12"/>
      <c r="B7" s="63"/>
      <c r="C7" s="41" t="s">
        <v>677</v>
      </c>
      <c r="D7" s="41"/>
      <c r="E7" s="41"/>
      <c r="F7" s="41"/>
      <c r="G7" s="41"/>
      <c r="H7" s="20"/>
      <c r="I7" s="189"/>
      <c r="J7" s="41"/>
      <c r="K7" s="41"/>
      <c r="L7" s="41"/>
      <c r="M7" s="41"/>
      <c r="N7" s="41"/>
      <c r="O7" s="20"/>
      <c r="P7" s="190"/>
      <c r="Q7" s="41"/>
      <c r="R7" s="41"/>
      <c r="S7" s="41"/>
      <c r="T7" s="41"/>
      <c r="U7" s="41"/>
      <c r="V7" s="20"/>
    </row>
    <row r="8" spans="1:22" ht="15.75" x14ac:dyDescent="0.25">
      <c r="A8" s="12"/>
      <c r="B8" s="63"/>
      <c r="C8" s="196" t="s">
        <v>633</v>
      </c>
      <c r="D8" s="196"/>
      <c r="E8" s="20"/>
      <c r="F8" s="196" t="s">
        <v>678</v>
      </c>
      <c r="G8" s="196"/>
      <c r="H8" s="20"/>
      <c r="I8" s="191"/>
      <c r="J8" s="196" t="s">
        <v>633</v>
      </c>
      <c r="K8" s="196"/>
      <c r="L8" s="20"/>
      <c r="M8" s="196" t="s">
        <v>678</v>
      </c>
      <c r="N8" s="196"/>
      <c r="O8" s="20"/>
      <c r="P8" s="192"/>
      <c r="Q8" s="196" t="s">
        <v>633</v>
      </c>
      <c r="R8" s="196"/>
      <c r="S8" s="20"/>
      <c r="T8" s="196" t="s">
        <v>678</v>
      </c>
      <c r="U8" s="196"/>
      <c r="V8" s="20"/>
    </row>
    <row r="9" spans="1:22" ht="15.75" x14ac:dyDescent="0.25">
      <c r="A9" s="12"/>
      <c r="B9" s="72">
        <v>2014</v>
      </c>
      <c r="C9" s="47"/>
      <c r="D9" s="47"/>
      <c r="E9" s="18"/>
      <c r="F9" s="47"/>
      <c r="G9" s="47"/>
      <c r="H9" s="18"/>
      <c r="I9" s="145"/>
      <c r="J9" s="47"/>
      <c r="K9" s="47"/>
      <c r="L9" s="18"/>
      <c r="M9" s="47"/>
      <c r="N9" s="47"/>
      <c r="O9" s="18"/>
      <c r="P9" s="193"/>
      <c r="Q9" s="194"/>
      <c r="R9" s="194"/>
      <c r="S9" s="21"/>
      <c r="T9" s="194"/>
      <c r="U9" s="194"/>
      <c r="V9" s="21"/>
    </row>
    <row r="10" spans="1:22" ht="15.75" x14ac:dyDescent="0.25">
      <c r="A10" s="12"/>
      <c r="B10" s="63" t="s">
        <v>679</v>
      </c>
      <c r="C10" s="18"/>
      <c r="D10" s="18"/>
      <c r="E10" s="18"/>
      <c r="F10" s="18"/>
      <c r="G10" s="18"/>
      <c r="H10" s="18"/>
      <c r="I10" s="63"/>
      <c r="J10" s="18"/>
      <c r="K10" s="18"/>
      <c r="L10" s="18"/>
      <c r="M10" s="18"/>
      <c r="N10" s="18"/>
      <c r="O10" s="18"/>
      <c r="P10" s="70"/>
      <c r="Q10" s="21"/>
      <c r="R10" s="21"/>
      <c r="S10" s="21"/>
      <c r="T10" s="21"/>
      <c r="U10" s="21"/>
      <c r="V10" s="21"/>
    </row>
    <row r="11" spans="1:22" ht="15.75" x14ac:dyDescent="0.25">
      <c r="A11" s="12"/>
      <c r="B11" s="63" t="s">
        <v>680</v>
      </c>
      <c r="C11" s="18" t="s">
        <v>260</v>
      </c>
      <c r="D11" s="52">
        <v>121340</v>
      </c>
      <c r="E11" s="18"/>
      <c r="F11" s="18"/>
      <c r="G11" s="53">
        <v>16.48</v>
      </c>
      <c r="H11" s="18" t="s">
        <v>620</v>
      </c>
      <c r="I11" s="63"/>
      <c r="J11" s="18" t="s">
        <v>260</v>
      </c>
      <c r="K11" s="52">
        <v>58523</v>
      </c>
      <c r="L11" s="18"/>
      <c r="M11" s="18"/>
      <c r="N11" s="53">
        <v>8</v>
      </c>
      <c r="O11" s="18" t="s">
        <v>620</v>
      </c>
      <c r="P11" s="70"/>
      <c r="Q11" s="60" t="s">
        <v>681</v>
      </c>
      <c r="R11" s="60"/>
      <c r="S11" s="18"/>
      <c r="T11" s="60" t="s">
        <v>681</v>
      </c>
      <c r="U11" s="60"/>
      <c r="V11" s="18"/>
    </row>
    <row r="12" spans="1:22" ht="15.75" x14ac:dyDescent="0.25">
      <c r="A12" s="12"/>
      <c r="B12" s="66" t="s">
        <v>682</v>
      </c>
      <c r="C12" s="24"/>
      <c r="D12" s="50">
        <v>114321</v>
      </c>
      <c r="E12" s="24"/>
      <c r="F12" s="24"/>
      <c r="G12" s="51">
        <v>15.56</v>
      </c>
      <c r="H12" s="24" t="s">
        <v>620</v>
      </c>
      <c r="I12" s="69"/>
      <c r="J12" s="24"/>
      <c r="K12" s="50">
        <v>58773</v>
      </c>
      <c r="L12" s="24"/>
      <c r="M12" s="24"/>
      <c r="N12" s="51">
        <v>8</v>
      </c>
      <c r="O12" s="24" t="s">
        <v>620</v>
      </c>
      <c r="P12" s="69"/>
      <c r="Q12" s="24" t="s">
        <v>260</v>
      </c>
      <c r="R12" s="50">
        <v>73466</v>
      </c>
      <c r="S12" s="24"/>
      <c r="T12" s="24"/>
      <c r="U12" s="51">
        <v>10</v>
      </c>
      <c r="V12" s="24" t="s">
        <v>620</v>
      </c>
    </row>
    <row r="13" spans="1:22" ht="15.75" x14ac:dyDescent="0.25">
      <c r="A13" s="12"/>
      <c r="B13" s="63" t="s">
        <v>683</v>
      </c>
      <c r="C13" s="18"/>
      <c r="D13" s="18"/>
      <c r="E13" s="18"/>
      <c r="F13" s="18"/>
      <c r="G13" s="18"/>
      <c r="H13" s="18"/>
      <c r="I13" s="70"/>
      <c r="J13" s="18"/>
      <c r="K13" s="18"/>
      <c r="L13" s="18"/>
      <c r="M13" s="18"/>
      <c r="N13" s="18"/>
      <c r="O13" s="18"/>
      <c r="P13" s="70"/>
      <c r="Q13" s="18"/>
      <c r="R13" s="18"/>
      <c r="S13" s="18"/>
      <c r="T13" s="18"/>
      <c r="U13" s="18"/>
      <c r="V13" s="18"/>
    </row>
    <row r="14" spans="1:22" ht="15.75" x14ac:dyDescent="0.25">
      <c r="A14" s="12"/>
      <c r="B14" s="66" t="s">
        <v>680</v>
      </c>
      <c r="C14" s="24"/>
      <c r="D14" s="50">
        <v>113654</v>
      </c>
      <c r="E14" s="24"/>
      <c r="F14" s="24"/>
      <c r="G14" s="51">
        <v>15.43</v>
      </c>
      <c r="H14" s="24" t="s">
        <v>620</v>
      </c>
      <c r="I14" s="69"/>
      <c r="J14" s="24"/>
      <c r="K14" s="50">
        <v>29262</v>
      </c>
      <c r="L14" s="24"/>
      <c r="M14" s="24"/>
      <c r="N14" s="51">
        <v>4</v>
      </c>
      <c r="O14" s="24" t="s">
        <v>620</v>
      </c>
      <c r="P14" s="69"/>
      <c r="Q14" s="151" t="s">
        <v>681</v>
      </c>
      <c r="R14" s="151"/>
      <c r="S14" s="24"/>
      <c r="T14" s="151" t="s">
        <v>681</v>
      </c>
      <c r="U14" s="151"/>
      <c r="V14" s="24"/>
    </row>
    <row r="15" spans="1:22" ht="15.75" x14ac:dyDescent="0.25">
      <c r="A15" s="12"/>
      <c r="B15" s="63" t="s">
        <v>682</v>
      </c>
      <c r="C15" s="18"/>
      <c r="D15" s="52">
        <v>106689</v>
      </c>
      <c r="E15" s="18"/>
      <c r="F15" s="18"/>
      <c r="G15" s="53">
        <v>14.52</v>
      </c>
      <c r="H15" s="18" t="s">
        <v>620</v>
      </c>
      <c r="I15" s="70"/>
      <c r="J15" s="18"/>
      <c r="K15" s="52">
        <v>29386</v>
      </c>
      <c r="L15" s="18"/>
      <c r="M15" s="18"/>
      <c r="N15" s="53">
        <v>4</v>
      </c>
      <c r="O15" s="18" t="s">
        <v>620</v>
      </c>
      <c r="P15" s="70"/>
      <c r="Q15" s="18"/>
      <c r="R15" s="52">
        <v>44079</v>
      </c>
      <c r="S15" s="18"/>
      <c r="T15" s="18"/>
      <c r="U15" s="53">
        <v>6</v>
      </c>
      <c r="V15" s="18" t="s">
        <v>620</v>
      </c>
    </row>
    <row r="16" spans="1:22" ht="15.75" x14ac:dyDescent="0.25">
      <c r="A16" s="12"/>
      <c r="B16" s="66" t="s">
        <v>684</v>
      </c>
      <c r="C16" s="24"/>
      <c r="D16" s="24"/>
      <c r="E16" s="24"/>
      <c r="F16" s="24"/>
      <c r="G16" s="24"/>
      <c r="H16" s="24"/>
      <c r="I16" s="69"/>
      <c r="J16" s="24"/>
      <c r="K16" s="24"/>
      <c r="L16" s="24"/>
      <c r="M16" s="24"/>
      <c r="N16" s="24"/>
      <c r="O16" s="24"/>
      <c r="P16" s="69"/>
      <c r="Q16" s="24"/>
      <c r="R16" s="24"/>
      <c r="S16" s="24"/>
      <c r="T16" s="24"/>
      <c r="U16" s="24"/>
      <c r="V16" s="24"/>
    </row>
    <row r="17" spans="1:22" ht="15.75" x14ac:dyDescent="0.25">
      <c r="A17" s="12"/>
      <c r="B17" s="63" t="s">
        <v>680</v>
      </c>
      <c r="C17" s="18"/>
      <c r="D17" s="52">
        <v>113654</v>
      </c>
      <c r="E17" s="18"/>
      <c r="F17" s="18"/>
      <c r="G17" s="53">
        <v>10.029999999999999</v>
      </c>
      <c r="H17" s="18" t="s">
        <v>620</v>
      </c>
      <c r="I17" s="70"/>
      <c r="J17" s="18"/>
      <c r="K17" s="52">
        <v>45313</v>
      </c>
      <c r="L17" s="18"/>
      <c r="M17" s="18"/>
      <c r="N17" s="53">
        <v>4</v>
      </c>
      <c r="O17" s="18" t="s">
        <v>620</v>
      </c>
      <c r="P17" s="70"/>
      <c r="Q17" s="60" t="s">
        <v>681</v>
      </c>
      <c r="R17" s="60"/>
      <c r="S17" s="18"/>
      <c r="T17" s="60" t="s">
        <v>681</v>
      </c>
      <c r="U17" s="60"/>
      <c r="V17" s="18"/>
    </row>
    <row r="18" spans="1:22" ht="15.75" x14ac:dyDescent="0.25">
      <c r="A18" s="12"/>
      <c r="B18" s="66" t="s">
        <v>682</v>
      </c>
      <c r="C18" s="24"/>
      <c r="D18" s="50">
        <v>106689</v>
      </c>
      <c r="E18" s="24"/>
      <c r="F18" s="24"/>
      <c r="G18" s="51">
        <v>9.3699999999999992</v>
      </c>
      <c r="H18" s="24" t="s">
        <v>620</v>
      </c>
      <c r="I18" s="69"/>
      <c r="J18" s="24"/>
      <c r="K18" s="50">
        <v>45565</v>
      </c>
      <c r="L18" s="24"/>
      <c r="M18" s="24"/>
      <c r="N18" s="51">
        <v>4</v>
      </c>
      <c r="O18" s="24" t="s">
        <v>620</v>
      </c>
      <c r="P18" s="69"/>
      <c r="Q18" s="24"/>
      <c r="R18" s="50">
        <v>56956</v>
      </c>
      <c r="S18" s="24"/>
      <c r="T18" s="24"/>
      <c r="U18" s="51">
        <v>5</v>
      </c>
      <c r="V18" s="24" t="s">
        <v>620</v>
      </c>
    </row>
    <row r="19" spans="1:22" ht="15.75" x14ac:dyDescent="0.25">
      <c r="A19" s="12"/>
      <c r="B19" s="63"/>
      <c r="C19" s="18"/>
      <c r="D19" s="18"/>
      <c r="E19" s="18"/>
      <c r="F19" s="18"/>
      <c r="G19" s="18"/>
      <c r="H19" s="18"/>
      <c r="I19" s="63"/>
      <c r="J19" s="18"/>
      <c r="K19" s="18"/>
      <c r="L19" s="18"/>
      <c r="M19" s="18"/>
      <c r="N19" s="18"/>
      <c r="O19" s="18"/>
      <c r="P19" s="70"/>
      <c r="Q19" s="18"/>
      <c r="R19" s="18"/>
      <c r="S19" s="18"/>
      <c r="T19" s="18"/>
      <c r="U19" s="18"/>
      <c r="V19" s="18"/>
    </row>
    <row r="20" spans="1:22" ht="15.75" x14ac:dyDescent="0.25">
      <c r="A20" s="12"/>
      <c r="B20" s="195">
        <v>2013</v>
      </c>
      <c r="C20" s="24"/>
      <c r="D20" s="24"/>
      <c r="E20" s="24"/>
      <c r="F20" s="24"/>
      <c r="G20" s="24"/>
      <c r="H20" s="24"/>
      <c r="I20" s="66"/>
      <c r="J20" s="24"/>
      <c r="K20" s="24"/>
      <c r="L20" s="24"/>
      <c r="M20" s="24"/>
      <c r="N20" s="24"/>
      <c r="O20" s="24"/>
      <c r="P20" s="69"/>
      <c r="Q20" s="24"/>
      <c r="R20" s="24"/>
      <c r="S20" s="24"/>
      <c r="T20" s="24"/>
      <c r="U20" s="24"/>
      <c r="V20" s="24"/>
    </row>
    <row r="21" spans="1:22" ht="15.75" x14ac:dyDescent="0.25">
      <c r="A21" s="12"/>
      <c r="B21" s="63" t="s">
        <v>679</v>
      </c>
      <c r="C21" s="18"/>
      <c r="D21" s="18"/>
      <c r="E21" s="18"/>
      <c r="F21" s="18"/>
      <c r="G21" s="18"/>
      <c r="H21" s="18"/>
      <c r="I21" s="63"/>
      <c r="J21" s="18"/>
      <c r="K21" s="18"/>
      <c r="L21" s="18"/>
      <c r="M21" s="18"/>
      <c r="N21" s="18"/>
      <c r="O21" s="18"/>
      <c r="P21" s="70"/>
      <c r="Q21" s="18"/>
      <c r="R21" s="18"/>
      <c r="S21" s="18"/>
      <c r="T21" s="18"/>
      <c r="U21" s="18"/>
      <c r="V21" s="18"/>
    </row>
    <row r="22" spans="1:22" ht="15.75" x14ac:dyDescent="0.25">
      <c r="A22" s="12"/>
      <c r="B22" s="66" t="s">
        <v>680</v>
      </c>
      <c r="C22" s="24" t="s">
        <v>260</v>
      </c>
      <c r="D22" s="50">
        <v>115730</v>
      </c>
      <c r="E22" s="24"/>
      <c r="F22" s="24"/>
      <c r="G22" s="51">
        <v>16.260000000000002</v>
      </c>
      <c r="H22" s="24" t="s">
        <v>620</v>
      </c>
      <c r="I22" s="66"/>
      <c r="J22" s="24" t="s">
        <v>260</v>
      </c>
      <c r="K22" s="50">
        <v>56950</v>
      </c>
      <c r="L22" s="24"/>
      <c r="M22" s="24"/>
      <c r="N22" s="51">
        <v>8</v>
      </c>
      <c r="O22" s="24" t="s">
        <v>620</v>
      </c>
      <c r="P22" s="69"/>
      <c r="Q22" s="151" t="s">
        <v>681</v>
      </c>
      <c r="R22" s="151"/>
      <c r="S22" s="24"/>
      <c r="T22" s="151" t="s">
        <v>681</v>
      </c>
      <c r="U22" s="151"/>
      <c r="V22" s="24"/>
    </row>
    <row r="23" spans="1:22" ht="15.75" x14ac:dyDescent="0.25">
      <c r="A23" s="12"/>
      <c r="B23" s="63" t="s">
        <v>682</v>
      </c>
      <c r="C23" s="18"/>
      <c r="D23" s="52">
        <v>109154</v>
      </c>
      <c r="E23" s="18"/>
      <c r="F23" s="18"/>
      <c r="G23" s="53">
        <v>15.42</v>
      </c>
      <c r="H23" s="18" t="s">
        <v>620</v>
      </c>
      <c r="I23" s="70"/>
      <c r="J23" s="18"/>
      <c r="K23" s="52">
        <v>56638</v>
      </c>
      <c r="L23" s="18"/>
      <c r="M23" s="18"/>
      <c r="N23" s="53">
        <v>8</v>
      </c>
      <c r="O23" s="18" t="s">
        <v>620</v>
      </c>
      <c r="P23" s="70"/>
      <c r="Q23" s="18" t="s">
        <v>260</v>
      </c>
      <c r="R23" s="52">
        <v>70798</v>
      </c>
      <c r="S23" s="18"/>
      <c r="T23" s="18"/>
      <c r="U23" s="53">
        <v>10</v>
      </c>
      <c r="V23" s="18" t="s">
        <v>620</v>
      </c>
    </row>
    <row r="24" spans="1:22" ht="15.75" x14ac:dyDescent="0.25">
      <c r="A24" s="12"/>
      <c r="B24" s="66" t="s">
        <v>683</v>
      </c>
      <c r="C24" s="24"/>
      <c r="D24" s="24"/>
      <c r="E24" s="24"/>
      <c r="F24" s="24"/>
      <c r="G24" s="24"/>
      <c r="H24" s="24"/>
      <c r="I24" s="69"/>
      <c r="J24" s="24"/>
      <c r="K24" s="24"/>
      <c r="L24" s="24"/>
      <c r="M24" s="24"/>
      <c r="N24" s="24"/>
      <c r="O24" s="24"/>
      <c r="P24" s="69"/>
      <c r="Q24" s="24"/>
      <c r="R24" s="24"/>
      <c r="S24" s="24"/>
      <c r="T24" s="24"/>
      <c r="U24" s="24"/>
      <c r="V24" s="24"/>
    </row>
    <row r="25" spans="1:22" ht="15.75" x14ac:dyDescent="0.25">
      <c r="A25" s="12"/>
      <c r="B25" s="63" t="s">
        <v>680</v>
      </c>
      <c r="C25" s="18"/>
      <c r="D25" s="52">
        <v>108130</v>
      </c>
      <c r="E25" s="18"/>
      <c r="F25" s="18"/>
      <c r="G25" s="53">
        <v>15.19</v>
      </c>
      <c r="H25" s="18" t="s">
        <v>620</v>
      </c>
      <c r="I25" s="70"/>
      <c r="J25" s="18"/>
      <c r="K25" s="52">
        <v>28475</v>
      </c>
      <c r="L25" s="18"/>
      <c r="M25" s="18"/>
      <c r="N25" s="53">
        <v>4</v>
      </c>
      <c r="O25" s="18" t="s">
        <v>620</v>
      </c>
      <c r="P25" s="70"/>
      <c r="Q25" s="60" t="s">
        <v>681</v>
      </c>
      <c r="R25" s="60"/>
      <c r="S25" s="18"/>
      <c r="T25" s="60" t="s">
        <v>681</v>
      </c>
      <c r="U25" s="60"/>
      <c r="V25" s="18"/>
    </row>
    <row r="26" spans="1:22" ht="15.75" x14ac:dyDescent="0.25">
      <c r="A26" s="12"/>
      <c r="B26" s="66" t="s">
        <v>682</v>
      </c>
      <c r="C26" s="24"/>
      <c r="D26" s="50">
        <v>101586</v>
      </c>
      <c r="E26" s="24"/>
      <c r="F26" s="24"/>
      <c r="G26" s="51">
        <v>14.35</v>
      </c>
      <c r="H26" s="24" t="s">
        <v>620</v>
      </c>
      <c r="I26" s="69"/>
      <c r="J26" s="24"/>
      <c r="K26" s="50">
        <v>28319</v>
      </c>
      <c r="L26" s="24"/>
      <c r="M26" s="24"/>
      <c r="N26" s="51">
        <v>4</v>
      </c>
      <c r="O26" s="24" t="s">
        <v>620</v>
      </c>
      <c r="P26" s="69"/>
      <c r="Q26" s="24"/>
      <c r="R26" s="50">
        <v>42479</v>
      </c>
      <c r="S26" s="24"/>
      <c r="T26" s="24"/>
      <c r="U26" s="51">
        <v>6</v>
      </c>
      <c r="V26" s="24" t="s">
        <v>620</v>
      </c>
    </row>
    <row r="27" spans="1:22" ht="15.75" x14ac:dyDescent="0.25">
      <c r="A27" s="12"/>
      <c r="B27" s="63" t="s">
        <v>684</v>
      </c>
      <c r="C27" s="18"/>
      <c r="D27" s="18"/>
      <c r="E27" s="18"/>
      <c r="F27" s="18"/>
      <c r="G27" s="18"/>
      <c r="H27" s="18"/>
      <c r="I27" s="70"/>
      <c r="J27" s="18"/>
      <c r="K27" s="18"/>
      <c r="L27" s="18"/>
      <c r="M27" s="18"/>
      <c r="N27" s="18"/>
      <c r="O27" s="18"/>
      <c r="P27" s="70"/>
      <c r="Q27" s="18"/>
      <c r="R27" s="18"/>
      <c r="S27" s="18"/>
      <c r="T27" s="18"/>
      <c r="U27" s="18"/>
      <c r="V27" s="18"/>
    </row>
    <row r="28" spans="1:22" ht="15.75" x14ac:dyDescent="0.25">
      <c r="A28" s="12"/>
      <c r="B28" s="66" t="s">
        <v>680</v>
      </c>
      <c r="C28" s="24"/>
      <c r="D28" s="50">
        <v>108130</v>
      </c>
      <c r="E28" s="24"/>
      <c r="F28" s="24"/>
      <c r="G28" s="51">
        <v>9.36</v>
      </c>
      <c r="H28" s="24" t="s">
        <v>620</v>
      </c>
      <c r="I28" s="69"/>
      <c r="J28" s="24"/>
      <c r="K28" s="50">
        <v>46185</v>
      </c>
      <c r="L28" s="24"/>
      <c r="M28" s="24"/>
      <c r="N28" s="51">
        <v>4</v>
      </c>
      <c r="O28" s="24" t="s">
        <v>620</v>
      </c>
      <c r="P28" s="69"/>
      <c r="Q28" s="151" t="s">
        <v>681</v>
      </c>
      <c r="R28" s="151"/>
      <c r="S28" s="24"/>
      <c r="T28" s="151" t="s">
        <v>681</v>
      </c>
      <c r="U28" s="151"/>
      <c r="V28" s="24"/>
    </row>
    <row r="29" spans="1:22" ht="15.75" x14ac:dyDescent="0.25">
      <c r="A29" s="12"/>
      <c r="B29" s="63" t="s">
        <v>682</v>
      </c>
      <c r="C29" s="18"/>
      <c r="D29" s="52">
        <v>101586</v>
      </c>
      <c r="E29" s="18"/>
      <c r="F29" s="18"/>
      <c r="G29" s="53">
        <v>8.93</v>
      </c>
      <c r="H29" s="18" t="s">
        <v>620</v>
      </c>
      <c r="I29" s="70"/>
      <c r="J29" s="18"/>
      <c r="K29" s="52">
        <v>45478</v>
      </c>
      <c r="L29" s="18"/>
      <c r="M29" s="18"/>
      <c r="N29" s="53">
        <v>4</v>
      </c>
      <c r="O29" s="18" t="s">
        <v>620</v>
      </c>
      <c r="P29" s="70"/>
      <c r="Q29" s="18"/>
      <c r="R29" s="52">
        <v>56848</v>
      </c>
      <c r="S29" s="18"/>
      <c r="T29" s="18"/>
      <c r="U29" s="53">
        <v>5</v>
      </c>
      <c r="V29" s="18" t="s">
        <v>620</v>
      </c>
    </row>
    <row r="30" spans="1:22" ht="15.75" x14ac:dyDescent="0.25">
      <c r="A30" s="12"/>
      <c r="B30" s="91"/>
      <c r="C30" s="91"/>
      <c r="D30" s="91"/>
      <c r="E30" s="91"/>
      <c r="F30" s="91"/>
      <c r="G30" s="91"/>
      <c r="H30" s="91"/>
      <c r="I30" s="91"/>
      <c r="J30" s="91"/>
      <c r="K30" s="91"/>
      <c r="L30" s="91"/>
      <c r="M30" s="91"/>
      <c r="N30" s="91"/>
      <c r="O30" s="91"/>
      <c r="P30" s="91"/>
      <c r="Q30" s="91"/>
      <c r="R30" s="91"/>
      <c r="S30" s="91"/>
      <c r="T30" s="91"/>
      <c r="U30" s="91"/>
      <c r="V30" s="91"/>
    </row>
  </sheetData>
  <mergeCells count="28">
    <mergeCell ref="A1:A2"/>
    <mergeCell ref="B1:V1"/>
    <mergeCell ref="B2:V2"/>
    <mergeCell ref="B3:V3"/>
    <mergeCell ref="A4:A30"/>
    <mergeCell ref="B4:V4"/>
    <mergeCell ref="B30:V30"/>
    <mergeCell ref="Q22:R22"/>
    <mergeCell ref="T22:U22"/>
    <mergeCell ref="Q25:R25"/>
    <mergeCell ref="T25:U25"/>
    <mergeCell ref="Q28:R28"/>
    <mergeCell ref="T28:U28"/>
    <mergeCell ref="Q11:R11"/>
    <mergeCell ref="T11:U11"/>
    <mergeCell ref="Q14:R14"/>
    <mergeCell ref="T14:U14"/>
    <mergeCell ref="Q17:R17"/>
    <mergeCell ref="T17:U17"/>
    <mergeCell ref="J5:N7"/>
    <mergeCell ref="Q5:U7"/>
    <mergeCell ref="C7:G7"/>
    <mergeCell ref="C8:D8"/>
    <mergeCell ref="F8:G8"/>
    <mergeCell ref="J8:K8"/>
    <mergeCell ref="M8:N8"/>
    <mergeCell ref="Q8:R8"/>
    <mergeCell ref="T8:U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3" width="2.85546875" customWidth="1"/>
    <col min="4" max="4" width="8.7109375" customWidth="1"/>
    <col min="5" max="5" width="2.140625" customWidth="1"/>
    <col min="6" max="6" width="2.5703125" customWidth="1"/>
    <col min="7" max="7" width="7.85546875" customWidth="1"/>
    <col min="8" max="8" width="2.140625" customWidth="1"/>
    <col min="9" max="9" width="2.5703125" customWidth="1"/>
    <col min="10" max="10" width="7.85546875" customWidth="1"/>
    <col min="11" max="11" width="2.140625" customWidth="1"/>
  </cols>
  <sheetData>
    <row r="1" spans="1:11" ht="15" customHeight="1" x14ac:dyDescent="0.25">
      <c r="A1" s="9" t="s">
        <v>1040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693</v>
      </c>
      <c r="B3" s="11"/>
      <c r="C3" s="11"/>
      <c r="D3" s="11"/>
      <c r="E3" s="11"/>
      <c r="F3" s="11"/>
      <c r="G3" s="11"/>
      <c r="H3" s="11"/>
      <c r="I3" s="11"/>
      <c r="J3" s="11"/>
      <c r="K3" s="11"/>
    </row>
    <row r="4" spans="1:11" x14ac:dyDescent="0.25">
      <c r="A4" s="12" t="s">
        <v>1041</v>
      </c>
      <c r="B4" s="90" t="s">
        <v>695</v>
      </c>
      <c r="C4" s="90"/>
      <c r="D4" s="90"/>
      <c r="E4" s="90"/>
      <c r="F4" s="90"/>
      <c r="G4" s="90"/>
      <c r="H4" s="90"/>
      <c r="I4" s="90"/>
      <c r="J4" s="90"/>
      <c r="K4" s="90"/>
    </row>
    <row r="5" spans="1:11" x14ac:dyDescent="0.25">
      <c r="A5" s="12"/>
      <c r="B5" s="72"/>
      <c r="C5" s="64"/>
      <c r="D5" s="65">
        <v>2014</v>
      </c>
      <c r="E5" s="20"/>
      <c r="F5" s="64"/>
      <c r="G5" s="65">
        <v>2013</v>
      </c>
      <c r="H5" s="20"/>
      <c r="I5" s="64"/>
      <c r="J5" s="65">
        <v>2012</v>
      </c>
      <c r="K5" s="20"/>
    </row>
    <row r="6" spans="1:11" x14ac:dyDescent="0.25">
      <c r="A6" s="12"/>
      <c r="B6" s="66" t="s">
        <v>696</v>
      </c>
      <c r="C6" s="25" t="s">
        <v>260</v>
      </c>
      <c r="D6" s="26">
        <v>2369</v>
      </c>
      <c r="E6" s="27"/>
      <c r="F6" s="67" t="s">
        <v>260</v>
      </c>
      <c r="G6" s="185">
        <v>874</v>
      </c>
      <c r="H6" s="24"/>
      <c r="I6" s="67" t="s">
        <v>260</v>
      </c>
      <c r="J6" s="68">
        <v>2042</v>
      </c>
      <c r="K6" s="24"/>
    </row>
    <row r="7" spans="1:11" x14ac:dyDescent="0.25">
      <c r="A7" s="12"/>
      <c r="B7" s="63" t="s">
        <v>697</v>
      </c>
      <c r="C7" s="64"/>
      <c r="D7" s="65">
        <v>263</v>
      </c>
      <c r="E7" s="20"/>
      <c r="F7" s="54"/>
      <c r="G7" s="55">
        <v>809</v>
      </c>
      <c r="H7" s="18"/>
      <c r="I7" s="54"/>
      <c r="J7" s="94">
        <v>1013</v>
      </c>
      <c r="K7" s="18"/>
    </row>
    <row r="8" spans="1:11" ht="15.75" thickBot="1" x14ac:dyDescent="0.3">
      <c r="A8" s="12"/>
      <c r="B8" s="56" t="s">
        <v>698</v>
      </c>
      <c r="C8" s="157" t="s">
        <v>260</v>
      </c>
      <c r="D8" s="158">
        <v>2632</v>
      </c>
      <c r="E8" s="27"/>
      <c r="F8" s="57" t="s">
        <v>260</v>
      </c>
      <c r="G8" s="58">
        <v>1683</v>
      </c>
      <c r="H8" s="24"/>
      <c r="I8" s="57" t="s">
        <v>260</v>
      </c>
      <c r="J8" s="58">
        <v>3055</v>
      </c>
      <c r="K8" s="24"/>
    </row>
    <row r="9" spans="1:11" ht="15.75" thickTop="1" x14ac:dyDescent="0.25">
      <c r="A9" s="12"/>
      <c r="B9" s="90"/>
      <c r="C9" s="90"/>
      <c r="D9" s="90"/>
      <c r="E9" s="90"/>
      <c r="F9" s="90"/>
      <c r="G9" s="90"/>
      <c r="H9" s="90"/>
      <c r="I9" s="90"/>
      <c r="J9" s="90"/>
      <c r="K9" s="90"/>
    </row>
    <row r="10" spans="1:11" ht="25.5" customHeight="1" x14ac:dyDescent="0.25">
      <c r="A10" s="12" t="s">
        <v>1042</v>
      </c>
      <c r="B10" s="90" t="s">
        <v>699</v>
      </c>
      <c r="C10" s="90"/>
      <c r="D10" s="90"/>
      <c r="E10" s="90"/>
      <c r="F10" s="90"/>
      <c r="G10" s="90"/>
      <c r="H10" s="90"/>
      <c r="I10" s="90"/>
      <c r="J10" s="90"/>
      <c r="K10" s="90"/>
    </row>
    <row r="11" spans="1:11" x14ac:dyDescent="0.25">
      <c r="A11" s="12"/>
      <c r="B11" s="90"/>
      <c r="C11" s="90"/>
      <c r="D11" s="90"/>
      <c r="E11" s="90"/>
      <c r="F11" s="90"/>
      <c r="G11" s="90"/>
      <c r="H11" s="90"/>
      <c r="I11" s="90"/>
      <c r="J11" s="90"/>
      <c r="K11" s="90"/>
    </row>
    <row r="12" spans="1:11" x14ac:dyDescent="0.25">
      <c r="A12" s="12"/>
      <c r="B12" s="72"/>
      <c r="C12" s="162">
        <v>2014</v>
      </c>
      <c r="D12" s="162"/>
      <c r="E12" s="20"/>
      <c r="F12" s="162">
        <v>2013</v>
      </c>
      <c r="G12" s="162"/>
      <c r="H12" s="20"/>
      <c r="I12" s="162">
        <v>2012</v>
      </c>
      <c r="J12" s="162"/>
      <c r="K12" s="20"/>
    </row>
    <row r="13" spans="1:11" x14ac:dyDescent="0.25">
      <c r="A13" s="12"/>
      <c r="B13" s="63"/>
      <c r="C13" s="47"/>
      <c r="D13" s="47"/>
      <c r="E13" s="18"/>
      <c r="F13" s="47"/>
      <c r="G13" s="47"/>
      <c r="H13" s="18"/>
      <c r="I13" s="47"/>
      <c r="J13" s="47"/>
      <c r="K13" s="18"/>
    </row>
    <row r="14" spans="1:11" x14ac:dyDescent="0.25">
      <c r="A14" s="12"/>
      <c r="B14" s="63" t="s">
        <v>700</v>
      </c>
      <c r="C14" s="20" t="s">
        <v>260</v>
      </c>
      <c r="D14" s="30">
        <v>4059</v>
      </c>
      <c r="E14" s="20"/>
      <c r="F14" s="18" t="s">
        <v>260</v>
      </c>
      <c r="G14" s="52">
        <v>3312</v>
      </c>
      <c r="H14" s="18"/>
      <c r="I14" s="18" t="s">
        <v>260</v>
      </c>
      <c r="J14" s="52">
        <v>4545</v>
      </c>
      <c r="K14" s="18"/>
    </row>
    <row r="15" spans="1:11" x14ac:dyDescent="0.25">
      <c r="A15" s="12"/>
      <c r="B15" s="23" t="s">
        <v>701</v>
      </c>
      <c r="C15" s="27"/>
      <c r="D15" s="32" t="s">
        <v>702</v>
      </c>
      <c r="E15" s="27" t="s">
        <v>262</v>
      </c>
      <c r="F15" s="24"/>
      <c r="G15" s="51" t="s">
        <v>703</v>
      </c>
      <c r="H15" s="24" t="s">
        <v>262</v>
      </c>
      <c r="I15" s="24"/>
      <c r="J15" s="51" t="s">
        <v>704</v>
      </c>
      <c r="K15" s="24" t="s">
        <v>262</v>
      </c>
    </row>
    <row r="16" spans="1:11" x14ac:dyDescent="0.25">
      <c r="A16" s="12"/>
      <c r="B16" s="29" t="s">
        <v>705</v>
      </c>
      <c r="C16" s="20"/>
      <c r="D16" s="31" t="s">
        <v>706</v>
      </c>
      <c r="E16" s="20" t="s">
        <v>262</v>
      </c>
      <c r="F16" s="18"/>
      <c r="G16" s="53" t="s">
        <v>707</v>
      </c>
      <c r="H16" s="18" t="s">
        <v>262</v>
      </c>
      <c r="I16" s="18"/>
      <c r="J16" s="53" t="s">
        <v>708</v>
      </c>
      <c r="K16" s="18" t="s">
        <v>262</v>
      </c>
    </row>
    <row r="17" spans="1:11" ht="26.25" x14ac:dyDescent="0.25">
      <c r="A17" s="12"/>
      <c r="B17" s="23" t="s">
        <v>709</v>
      </c>
      <c r="C17" s="27"/>
      <c r="D17" s="32">
        <v>0</v>
      </c>
      <c r="E17" s="27"/>
      <c r="F17" s="24"/>
      <c r="G17" s="51" t="s">
        <v>710</v>
      </c>
      <c r="H17" s="24" t="s">
        <v>262</v>
      </c>
      <c r="I17" s="24"/>
      <c r="J17" s="51">
        <v>0</v>
      </c>
      <c r="K17" s="24"/>
    </row>
    <row r="18" spans="1:11" x14ac:dyDescent="0.25">
      <c r="A18" s="12"/>
      <c r="B18" s="29" t="s">
        <v>347</v>
      </c>
      <c r="C18" s="64"/>
      <c r="D18" s="65" t="s">
        <v>711</v>
      </c>
      <c r="E18" s="20" t="s">
        <v>262</v>
      </c>
      <c r="F18" s="54"/>
      <c r="G18" s="55" t="s">
        <v>712</v>
      </c>
      <c r="H18" s="18" t="s">
        <v>262</v>
      </c>
      <c r="I18" s="54"/>
      <c r="J18" s="55" t="s">
        <v>713</v>
      </c>
      <c r="K18" s="18" t="s">
        <v>262</v>
      </c>
    </row>
    <row r="19" spans="1:11" ht="15.75" thickBot="1" x14ac:dyDescent="0.3">
      <c r="A19" s="12"/>
      <c r="B19" s="56" t="s">
        <v>714</v>
      </c>
      <c r="C19" s="157" t="s">
        <v>260</v>
      </c>
      <c r="D19" s="158">
        <v>2632</v>
      </c>
      <c r="E19" s="27"/>
      <c r="F19" s="57" t="s">
        <v>260</v>
      </c>
      <c r="G19" s="58">
        <v>1683</v>
      </c>
      <c r="H19" s="24"/>
      <c r="I19" s="57" t="s">
        <v>260</v>
      </c>
      <c r="J19" s="58">
        <v>3055</v>
      </c>
      <c r="K19" s="24"/>
    </row>
    <row r="20" spans="1:11" ht="15.75" thickTop="1" x14ac:dyDescent="0.25">
      <c r="A20" s="12"/>
      <c r="B20" s="90"/>
      <c r="C20" s="90"/>
      <c r="D20" s="90"/>
      <c r="E20" s="90"/>
      <c r="F20" s="90"/>
      <c r="G20" s="90"/>
      <c r="H20" s="90"/>
      <c r="I20" s="90"/>
      <c r="J20" s="90"/>
      <c r="K20" s="90"/>
    </row>
    <row r="21" spans="1:11" x14ac:dyDescent="0.25">
      <c r="A21" s="12" t="s">
        <v>1043</v>
      </c>
      <c r="B21" s="90" t="s">
        <v>715</v>
      </c>
      <c r="C21" s="90"/>
      <c r="D21" s="90"/>
      <c r="E21" s="90"/>
      <c r="F21" s="90"/>
      <c r="G21" s="90"/>
      <c r="H21" s="90"/>
      <c r="I21" s="90"/>
      <c r="J21" s="90"/>
      <c r="K21" s="90"/>
    </row>
    <row r="22" spans="1:11" x14ac:dyDescent="0.25">
      <c r="A22" s="12"/>
      <c r="B22" s="63"/>
      <c r="C22" s="64"/>
      <c r="D22" s="65">
        <v>2014</v>
      </c>
      <c r="E22" s="20"/>
      <c r="F22" s="64"/>
      <c r="G22" s="65">
        <v>2013</v>
      </c>
      <c r="H22" s="20"/>
    </row>
    <row r="23" spans="1:11" x14ac:dyDescent="0.25">
      <c r="A23" s="12"/>
      <c r="B23" s="63" t="s">
        <v>716</v>
      </c>
      <c r="C23" s="47"/>
      <c r="D23" s="47"/>
      <c r="E23" s="18"/>
      <c r="F23" s="47"/>
      <c r="G23" s="47"/>
      <c r="H23" s="18"/>
    </row>
    <row r="24" spans="1:11" x14ac:dyDescent="0.25">
      <c r="A24" s="12"/>
      <c r="B24" s="66" t="s">
        <v>717</v>
      </c>
      <c r="C24" s="27" t="s">
        <v>260</v>
      </c>
      <c r="D24" s="33">
        <v>2671</v>
      </c>
      <c r="E24" s="27"/>
      <c r="F24" s="24" t="s">
        <v>260</v>
      </c>
      <c r="G24" s="50">
        <v>2649</v>
      </c>
      <c r="H24" s="24"/>
    </row>
    <row r="25" spans="1:11" ht="26.25" x14ac:dyDescent="0.25">
      <c r="A25" s="12"/>
      <c r="B25" s="63" t="s">
        <v>718</v>
      </c>
      <c r="C25" s="20"/>
      <c r="D25" s="31">
        <v>0</v>
      </c>
      <c r="E25" s="20"/>
      <c r="F25" s="18"/>
      <c r="G25" s="52">
        <v>3005</v>
      </c>
      <c r="H25" s="18"/>
    </row>
    <row r="26" spans="1:11" x14ac:dyDescent="0.25">
      <c r="A26" s="12"/>
      <c r="B26" s="23" t="s">
        <v>719</v>
      </c>
      <c r="C26" s="27"/>
      <c r="D26" s="32">
        <v>848</v>
      </c>
      <c r="E26" s="27"/>
      <c r="F26" s="24"/>
      <c r="G26" s="51">
        <v>874</v>
      </c>
      <c r="H26" s="24"/>
    </row>
    <row r="27" spans="1:11" x14ac:dyDescent="0.25">
      <c r="A27" s="12"/>
      <c r="B27" s="29" t="s">
        <v>720</v>
      </c>
      <c r="C27" s="20"/>
      <c r="D27" s="31">
        <v>515</v>
      </c>
      <c r="E27" s="20"/>
      <c r="F27" s="18"/>
      <c r="G27" s="53">
        <v>511</v>
      </c>
      <c r="H27" s="18"/>
    </row>
    <row r="28" spans="1:11" x14ac:dyDescent="0.25">
      <c r="A28" s="12"/>
      <c r="B28" s="23" t="s">
        <v>721</v>
      </c>
      <c r="C28" s="27"/>
      <c r="D28" s="32">
        <v>110</v>
      </c>
      <c r="E28" s="27"/>
      <c r="F28" s="24"/>
      <c r="G28" s="51">
        <v>174</v>
      </c>
      <c r="H28" s="24"/>
    </row>
    <row r="29" spans="1:11" x14ac:dyDescent="0.25">
      <c r="A29" s="12"/>
      <c r="B29" s="29" t="s">
        <v>722</v>
      </c>
      <c r="C29" s="20"/>
      <c r="D29" s="31">
        <v>0</v>
      </c>
      <c r="E29" s="20"/>
      <c r="F29" s="18"/>
      <c r="G29" s="53">
        <v>367</v>
      </c>
      <c r="H29" s="18"/>
    </row>
    <row r="30" spans="1:11" x14ac:dyDescent="0.25">
      <c r="A30" s="12"/>
      <c r="B30" s="23" t="s">
        <v>347</v>
      </c>
      <c r="C30" s="34"/>
      <c r="D30" s="35">
        <v>214</v>
      </c>
      <c r="E30" s="27"/>
      <c r="F30" s="77"/>
      <c r="G30" s="86">
        <v>258</v>
      </c>
      <c r="H30" s="24"/>
    </row>
    <row r="31" spans="1:11" x14ac:dyDescent="0.25">
      <c r="A31" s="12"/>
      <c r="B31" s="76" t="s">
        <v>723</v>
      </c>
      <c r="C31" s="197" t="s">
        <v>260</v>
      </c>
      <c r="D31" s="198">
        <v>4358</v>
      </c>
      <c r="E31" s="20"/>
      <c r="F31" s="109" t="s">
        <v>260</v>
      </c>
      <c r="G31" s="110">
        <v>7838</v>
      </c>
      <c r="H31" s="18"/>
    </row>
    <row r="32" spans="1:11" x14ac:dyDescent="0.25">
      <c r="A32" s="12"/>
      <c r="B32" s="66"/>
      <c r="C32" s="25"/>
      <c r="D32" s="28"/>
      <c r="E32" s="27"/>
      <c r="F32" s="67"/>
      <c r="G32" s="185"/>
      <c r="H32" s="24"/>
    </row>
    <row r="33" spans="1:11" x14ac:dyDescent="0.25">
      <c r="A33" s="12"/>
      <c r="B33" s="63" t="s">
        <v>724</v>
      </c>
      <c r="C33" s="20"/>
      <c r="D33" s="20"/>
      <c r="E33" s="20"/>
      <c r="F33" s="18"/>
      <c r="G33" s="18"/>
      <c r="H33" s="18"/>
    </row>
    <row r="34" spans="1:11" x14ac:dyDescent="0.25">
      <c r="A34" s="12"/>
      <c r="B34" s="66" t="s">
        <v>725</v>
      </c>
      <c r="C34" s="27" t="s">
        <v>260</v>
      </c>
      <c r="D34" s="32" t="s">
        <v>726</v>
      </c>
      <c r="E34" s="27" t="s">
        <v>262</v>
      </c>
      <c r="F34" s="24" t="s">
        <v>260</v>
      </c>
      <c r="G34" s="51" t="s">
        <v>727</v>
      </c>
      <c r="H34" s="24" t="s">
        <v>262</v>
      </c>
    </row>
    <row r="35" spans="1:11" ht="26.25" x14ac:dyDescent="0.25">
      <c r="A35" s="12"/>
      <c r="B35" s="63" t="s">
        <v>728</v>
      </c>
      <c r="C35" s="20"/>
      <c r="D35" s="31" t="s">
        <v>729</v>
      </c>
      <c r="E35" s="20" t="s">
        <v>262</v>
      </c>
      <c r="F35" s="18"/>
      <c r="G35" s="53">
        <v>0</v>
      </c>
      <c r="H35" s="18"/>
    </row>
    <row r="36" spans="1:11" x14ac:dyDescent="0.25">
      <c r="A36" s="12"/>
      <c r="B36" s="66" t="s">
        <v>730</v>
      </c>
      <c r="C36" s="27"/>
      <c r="D36" s="32" t="s">
        <v>731</v>
      </c>
      <c r="E36" s="27" t="s">
        <v>262</v>
      </c>
      <c r="F36" s="24"/>
      <c r="G36" s="51" t="s">
        <v>731</v>
      </c>
      <c r="H36" s="24" t="s">
        <v>262</v>
      </c>
    </row>
    <row r="37" spans="1:11" x14ac:dyDescent="0.25">
      <c r="A37" s="12"/>
      <c r="B37" s="63" t="s">
        <v>732</v>
      </c>
      <c r="C37" s="20"/>
      <c r="D37" s="31" t="s">
        <v>733</v>
      </c>
      <c r="E37" s="20" t="s">
        <v>262</v>
      </c>
      <c r="F37" s="18"/>
      <c r="G37" s="53" t="s">
        <v>734</v>
      </c>
      <c r="H37" s="18" t="s">
        <v>262</v>
      </c>
    </row>
    <row r="38" spans="1:11" x14ac:dyDescent="0.25">
      <c r="A38" s="12"/>
      <c r="B38" s="66" t="s">
        <v>735</v>
      </c>
      <c r="C38" s="34"/>
      <c r="D38" s="35" t="s">
        <v>736</v>
      </c>
      <c r="E38" s="27" t="s">
        <v>262</v>
      </c>
      <c r="F38" s="77"/>
      <c r="G38" s="86" t="s">
        <v>737</v>
      </c>
      <c r="H38" s="24" t="s">
        <v>262</v>
      </c>
    </row>
    <row r="39" spans="1:11" x14ac:dyDescent="0.25">
      <c r="A39" s="12"/>
      <c r="B39" s="63" t="s">
        <v>738</v>
      </c>
      <c r="C39" s="197"/>
      <c r="D39" s="199" t="s">
        <v>739</v>
      </c>
      <c r="E39" s="20" t="s">
        <v>262</v>
      </c>
      <c r="F39" s="109"/>
      <c r="G39" s="111" t="s">
        <v>740</v>
      </c>
      <c r="H39" s="18" t="s">
        <v>262</v>
      </c>
    </row>
    <row r="40" spans="1:11" ht="15.75" thickBot="1" x14ac:dyDescent="0.3">
      <c r="A40" s="12"/>
      <c r="B40" s="56" t="s">
        <v>741</v>
      </c>
      <c r="C40" s="157" t="s">
        <v>260</v>
      </c>
      <c r="D40" s="158">
        <v>1684</v>
      </c>
      <c r="E40" s="27"/>
      <c r="F40" s="57" t="s">
        <v>260</v>
      </c>
      <c r="G40" s="58">
        <v>5541</v>
      </c>
      <c r="H40" s="24"/>
    </row>
    <row r="41" spans="1:11" ht="15.75" thickTop="1" x14ac:dyDescent="0.25">
      <c r="A41" s="12"/>
      <c r="B41" s="90"/>
      <c r="C41" s="90"/>
      <c r="D41" s="90"/>
      <c r="E41" s="90"/>
      <c r="F41" s="90"/>
      <c r="G41" s="90"/>
      <c r="H41" s="90"/>
      <c r="I41" s="90"/>
      <c r="J41" s="90"/>
      <c r="K41" s="90"/>
    </row>
  </sheetData>
  <mergeCells count="17">
    <mergeCell ref="A10:A20"/>
    <mergeCell ref="B10:K10"/>
    <mergeCell ref="B11:K11"/>
    <mergeCell ref="B20:K20"/>
    <mergeCell ref="A21:A41"/>
    <mergeCell ref="B21:K21"/>
    <mergeCell ref="B41:K41"/>
    <mergeCell ref="C12:D12"/>
    <mergeCell ref="F12:G12"/>
    <mergeCell ref="I12:J12"/>
    <mergeCell ref="A1:A2"/>
    <mergeCell ref="B1:K1"/>
    <mergeCell ref="B2:K2"/>
    <mergeCell ref="B3:K3"/>
    <mergeCell ref="A4:A9"/>
    <mergeCell ref="B4:K4"/>
    <mergeCell ref="B9:K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2" width="36.5703125" bestFit="1" customWidth="1"/>
    <col min="3" max="3" width="3.85546875" customWidth="1"/>
    <col min="4" max="4" width="13.140625" customWidth="1"/>
    <col min="5" max="5" width="3" customWidth="1"/>
    <col min="6" max="6" width="19.28515625" customWidth="1"/>
    <col min="7" max="7" width="3.85546875" customWidth="1"/>
    <col min="8" max="8" width="11.5703125" customWidth="1"/>
    <col min="9" max="9" width="3" customWidth="1"/>
    <col min="10" max="10" width="19.28515625" customWidth="1"/>
    <col min="11" max="11" width="3.85546875" customWidth="1"/>
    <col min="12" max="12" width="13.140625" customWidth="1"/>
    <col min="13" max="13" width="3" customWidth="1"/>
  </cols>
  <sheetData>
    <row r="1" spans="1:13" ht="15" customHeight="1" x14ac:dyDescent="0.25">
      <c r="A1" s="9" t="s">
        <v>1044</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747</v>
      </c>
      <c r="B3" s="11"/>
      <c r="C3" s="11"/>
      <c r="D3" s="11"/>
      <c r="E3" s="11"/>
      <c r="F3" s="11"/>
      <c r="G3" s="11"/>
      <c r="H3" s="11"/>
      <c r="I3" s="11"/>
      <c r="J3" s="11"/>
      <c r="K3" s="11"/>
      <c r="L3" s="11"/>
      <c r="M3" s="11"/>
    </row>
    <row r="4" spans="1:13" x14ac:dyDescent="0.25">
      <c r="A4" s="12" t="s">
        <v>1045</v>
      </c>
      <c r="B4" s="90" t="s">
        <v>749</v>
      </c>
      <c r="C4" s="90"/>
      <c r="D4" s="90"/>
      <c r="E4" s="90"/>
      <c r="F4" s="90"/>
      <c r="G4" s="90"/>
      <c r="H4" s="90"/>
      <c r="I4" s="90"/>
      <c r="J4" s="90"/>
      <c r="K4" s="90"/>
      <c r="L4" s="90"/>
      <c r="M4" s="90"/>
    </row>
    <row r="5" spans="1:13" x14ac:dyDescent="0.25">
      <c r="A5" s="12"/>
      <c r="B5" s="66"/>
      <c r="C5" s="206">
        <v>2014</v>
      </c>
      <c r="D5" s="206"/>
      <c r="E5" s="206"/>
      <c r="F5" s="206"/>
      <c r="G5" s="206"/>
      <c r="H5" s="206"/>
      <c r="I5" s="206"/>
      <c r="J5" s="206"/>
      <c r="K5" s="206"/>
      <c r="L5" s="206"/>
      <c r="M5" s="24"/>
    </row>
    <row r="6" spans="1:13" x14ac:dyDescent="0.25">
      <c r="A6" s="12"/>
      <c r="B6" s="15"/>
      <c r="C6" s="207" t="s">
        <v>750</v>
      </c>
      <c r="D6" s="207"/>
      <c r="E6" s="200"/>
      <c r="F6" s="201"/>
      <c r="G6" s="207" t="s">
        <v>751</v>
      </c>
      <c r="H6" s="207"/>
      <c r="I6" s="200"/>
      <c r="J6" s="201"/>
      <c r="K6" s="207" t="s">
        <v>752</v>
      </c>
      <c r="L6" s="207"/>
      <c r="M6" s="17"/>
    </row>
    <row r="7" spans="1:13" ht="26.25" x14ac:dyDescent="0.25">
      <c r="A7" s="12"/>
      <c r="B7" s="66" t="s">
        <v>753</v>
      </c>
      <c r="C7" s="67" t="s">
        <v>260</v>
      </c>
      <c r="D7" s="68">
        <v>10486</v>
      </c>
      <c r="E7" s="24"/>
      <c r="F7" s="56"/>
      <c r="G7" s="67" t="s">
        <v>260</v>
      </c>
      <c r="H7" s="185" t="s">
        <v>754</v>
      </c>
      <c r="I7" s="24" t="s">
        <v>262</v>
      </c>
      <c r="J7" s="56"/>
      <c r="K7" s="67" t="s">
        <v>260</v>
      </c>
      <c r="L7" s="68">
        <v>6816</v>
      </c>
      <c r="M7" s="24"/>
    </row>
    <row r="8" spans="1:13" ht="26.25" x14ac:dyDescent="0.25">
      <c r="A8" s="12"/>
      <c r="B8" s="15" t="s">
        <v>755</v>
      </c>
      <c r="C8" s="202"/>
      <c r="D8" s="203" t="s">
        <v>756</v>
      </c>
      <c r="E8" s="17" t="s">
        <v>262</v>
      </c>
      <c r="F8" s="204"/>
      <c r="G8" s="202"/>
      <c r="H8" s="203">
        <v>160</v>
      </c>
      <c r="I8" s="17"/>
      <c r="J8" s="204"/>
      <c r="K8" s="202"/>
      <c r="L8" s="203" t="s">
        <v>757</v>
      </c>
      <c r="M8" s="17" t="s">
        <v>262</v>
      </c>
    </row>
    <row r="9" spans="1:13" ht="26.25" x14ac:dyDescent="0.25">
      <c r="A9" s="12"/>
      <c r="B9" s="66" t="s">
        <v>758</v>
      </c>
      <c r="C9" s="67"/>
      <c r="D9" s="68">
        <v>10029</v>
      </c>
      <c r="E9" s="24"/>
      <c r="F9" s="56"/>
      <c r="G9" s="67"/>
      <c r="H9" s="185" t="s">
        <v>759</v>
      </c>
      <c r="I9" s="24" t="s">
        <v>262</v>
      </c>
      <c r="J9" s="56"/>
      <c r="K9" s="67"/>
      <c r="L9" s="68">
        <v>6519</v>
      </c>
      <c r="M9" s="24"/>
    </row>
    <row r="10" spans="1:13" ht="26.25" x14ac:dyDescent="0.25">
      <c r="A10" s="12"/>
      <c r="B10" s="15" t="s">
        <v>120</v>
      </c>
      <c r="C10" s="202"/>
      <c r="D10" s="203">
        <v>60</v>
      </c>
      <c r="E10" s="17"/>
      <c r="F10" s="204"/>
      <c r="G10" s="202"/>
      <c r="H10" s="203" t="s">
        <v>760</v>
      </c>
      <c r="I10" s="17" t="s">
        <v>262</v>
      </c>
      <c r="J10" s="204"/>
      <c r="K10" s="202"/>
      <c r="L10" s="203">
        <v>39</v>
      </c>
      <c r="M10" s="17"/>
    </row>
    <row r="11" spans="1:13" ht="15.75" thickBot="1" x14ac:dyDescent="0.3">
      <c r="A11" s="12"/>
      <c r="B11" s="66" t="s">
        <v>761</v>
      </c>
      <c r="C11" s="57" t="s">
        <v>260</v>
      </c>
      <c r="D11" s="58">
        <v>10089</v>
      </c>
      <c r="E11" s="24"/>
      <c r="F11" s="56"/>
      <c r="G11" s="57" t="s">
        <v>260</v>
      </c>
      <c r="H11" s="59" t="s">
        <v>762</v>
      </c>
      <c r="I11" s="24" t="s">
        <v>262</v>
      </c>
      <c r="J11" s="56"/>
      <c r="K11" s="57" t="s">
        <v>260</v>
      </c>
      <c r="L11" s="58">
        <v>6558</v>
      </c>
      <c r="M11" s="24"/>
    </row>
    <row r="12" spans="1:13" ht="15.75" thickTop="1" x14ac:dyDescent="0.25">
      <c r="A12" s="12"/>
      <c r="B12" s="15"/>
      <c r="C12" s="205"/>
      <c r="D12" s="205"/>
      <c r="E12" s="17"/>
      <c r="F12" s="15"/>
      <c r="G12" s="205"/>
      <c r="H12" s="205"/>
      <c r="I12" s="17"/>
      <c r="J12" s="15"/>
      <c r="K12" s="205"/>
      <c r="L12" s="205"/>
      <c r="M12" s="17"/>
    </row>
    <row r="13" spans="1:13" x14ac:dyDescent="0.25">
      <c r="A13" s="12"/>
      <c r="B13" s="66"/>
      <c r="C13" s="206">
        <v>2013</v>
      </c>
      <c r="D13" s="206"/>
      <c r="E13" s="206"/>
      <c r="F13" s="206"/>
      <c r="G13" s="206"/>
      <c r="H13" s="206"/>
      <c r="I13" s="206"/>
      <c r="J13" s="206"/>
      <c r="K13" s="206"/>
      <c r="L13" s="206"/>
      <c r="M13" s="24"/>
    </row>
    <row r="14" spans="1:13" x14ac:dyDescent="0.25">
      <c r="A14" s="12"/>
      <c r="B14" s="15"/>
      <c r="C14" s="207" t="s">
        <v>750</v>
      </c>
      <c r="D14" s="207"/>
      <c r="E14" s="200"/>
      <c r="F14" s="201"/>
      <c r="G14" s="207" t="s">
        <v>751</v>
      </c>
      <c r="H14" s="207"/>
      <c r="I14" s="200"/>
      <c r="J14" s="201"/>
      <c r="K14" s="207" t="s">
        <v>752</v>
      </c>
      <c r="L14" s="207"/>
      <c r="M14" s="17"/>
    </row>
    <row r="15" spans="1:13" ht="26.25" x14ac:dyDescent="0.25">
      <c r="A15" s="12"/>
      <c r="B15" s="66" t="s">
        <v>763</v>
      </c>
      <c r="C15" s="67" t="s">
        <v>260</v>
      </c>
      <c r="D15" s="185" t="s">
        <v>764</v>
      </c>
      <c r="E15" s="24" t="s">
        <v>262</v>
      </c>
      <c r="F15" s="56"/>
      <c r="G15" s="67" t="s">
        <v>260</v>
      </c>
      <c r="H15" s="68">
        <v>6759</v>
      </c>
      <c r="I15" s="24"/>
      <c r="J15" s="56"/>
      <c r="K15" s="67" t="s">
        <v>260</v>
      </c>
      <c r="L15" s="185" t="s">
        <v>765</v>
      </c>
      <c r="M15" s="24" t="s">
        <v>262</v>
      </c>
    </row>
    <row r="16" spans="1:13" ht="26.25" x14ac:dyDescent="0.25">
      <c r="A16" s="12"/>
      <c r="B16" s="15" t="s">
        <v>755</v>
      </c>
      <c r="C16" s="202"/>
      <c r="D16" s="203" t="s">
        <v>766</v>
      </c>
      <c r="E16" s="17" t="s">
        <v>262</v>
      </c>
      <c r="F16" s="204"/>
      <c r="G16" s="202"/>
      <c r="H16" s="203">
        <v>301</v>
      </c>
      <c r="I16" s="17"/>
      <c r="J16" s="204"/>
      <c r="K16" s="202"/>
      <c r="L16" s="203" t="s">
        <v>767</v>
      </c>
      <c r="M16" s="17" t="s">
        <v>262</v>
      </c>
    </row>
    <row r="17" spans="1:13" ht="26.25" x14ac:dyDescent="0.25">
      <c r="A17" s="12"/>
      <c r="B17" s="66" t="s">
        <v>768</v>
      </c>
      <c r="C17" s="67"/>
      <c r="D17" s="185" t="s">
        <v>769</v>
      </c>
      <c r="E17" s="24" t="s">
        <v>262</v>
      </c>
      <c r="F17" s="56"/>
      <c r="G17" s="67"/>
      <c r="H17" s="68">
        <v>7060</v>
      </c>
      <c r="I17" s="24"/>
      <c r="J17" s="56"/>
      <c r="K17" s="67"/>
      <c r="L17" s="185" t="s">
        <v>770</v>
      </c>
      <c r="M17" s="24" t="s">
        <v>262</v>
      </c>
    </row>
    <row r="18" spans="1:13" ht="26.25" x14ac:dyDescent="0.25">
      <c r="A18" s="12"/>
      <c r="B18" s="15" t="s">
        <v>120</v>
      </c>
      <c r="C18" s="202"/>
      <c r="D18" s="203" t="s">
        <v>771</v>
      </c>
      <c r="E18" s="17" t="s">
        <v>262</v>
      </c>
      <c r="F18" s="204"/>
      <c r="G18" s="202"/>
      <c r="H18" s="203">
        <v>1</v>
      </c>
      <c r="I18" s="17"/>
      <c r="J18" s="204"/>
      <c r="K18" s="202"/>
      <c r="L18" s="203" t="s">
        <v>311</v>
      </c>
      <c r="M18" s="17" t="s">
        <v>262</v>
      </c>
    </row>
    <row r="19" spans="1:13" ht="15.75" thickBot="1" x14ac:dyDescent="0.3">
      <c r="A19" s="12"/>
      <c r="B19" s="66" t="s">
        <v>761</v>
      </c>
      <c r="C19" s="57" t="s">
        <v>260</v>
      </c>
      <c r="D19" s="59" t="s">
        <v>772</v>
      </c>
      <c r="E19" s="24" t="s">
        <v>262</v>
      </c>
      <c r="F19" s="56"/>
      <c r="G19" s="57" t="s">
        <v>260</v>
      </c>
      <c r="H19" s="58">
        <v>7061</v>
      </c>
      <c r="I19" s="24"/>
      <c r="J19" s="56"/>
      <c r="K19" s="57" t="s">
        <v>260</v>
      </c>
      <c r="L19" s="59" t="s">
        <v>773</v>
      </c>
      <c r="M19" s="24" t="s">
        <v>262</v>
      </c>
    </row>
    <row r="20" spans="1:13" ht="15.75" thickTop="1" x14ac:dyDescent="0.25">
      <c r="A20" s="12"/>
      <c r="B20" s="15"/>
      <c r="C20" s="205"/>
      <c r="D20" s="205"/>
      <c r="E20" s="17"/>
      <c r="F20" s="204"/>
      <c r="G20" s="205"/>
      <c r="H20" s="205"/>
      <c r="I20" s="17"/>
      <c r="J20" s="204"/>
      <c r="K20" s="205"/>
      <c r="L20" s="205"/>
      <c r="M20" s="17"/>
    </row>
    <row r="21" spans="1:13" x14ac:dyDescent="0.25">
      <c r="A21" s="12"/>
      <c r="B21" s="66"/>
      <c r="C21" s="206">
        <v>2012</v>
      </c>
      <c r="D21" s="206"/>
      <c r="E21" s="206"/>
      <c r="F21" s="206"/>
      <c r="G21" s="206"/>
      <c r="H21" s="206"/>
      <c r="I21" s="206"/>
      <c r="J21" s="206"/>
      <c r="K21" s="206"/>
      <c r="L21" s="206"/>
      <c r="M21" s="24"/>
    </row>
    <row r="22" spans="1:13" x14ac:dyDescent="0.25">
      <c r="A22" s="12"/>
      <c r="B22" s="15"/>
      <c r="C22" s="207" t="s">
        <v>750</v>
      </c>
      <c r="D22" s="207"/>
      <c r="E22" s="200"/>
      <c r="F22" s="201"/>
      <c r="G22" s="207" t="s">
        <v>751</v>
      </c>
      <c r="H22" s="207"/>
      <c r="I22" s="200"/>
      <c r="J22" s="201"/>
      <c r="K22" s="207" t="s">
        <v>752</v>
      </c>
      <c r="L22" s="207"/>
      <c r="M22" s="17"/>
    </row>
    <row r="23" spans="1:13" ht="26.25" x14ac:dyDescent="0.25">
      <c r="A23" s="12"/>
      <c r="B23" s="66" t="s">
        <v>753</v>
      </c>
      <c r="C23" s="67" t="s">
        <v>260</v>
      </c>
      <c r="D23" s="185">
        <v>307</v>
      </c>
      <c r="E23" s="24"/>
      <c r="F23" s="56"/>
      <c r="G23" s="67" t="s">
        <v>260</v>
      </c>
      <c r="H23" s="185" t="s">
        <v>774</v>
      </c>
      <c r="I23" s="24" t="s">
        <v>262</v>
      </c>
      <c r="J23" s="56"/>
      <c r="K23" s="67" t="s">
        <v>260</v>
      </c>
      <c r="L23" s="185">
        <v>200</v>
      </c>
      <c r="M23" s="24"/>
    </row>
    <row r="24" spans="1:13" ht="26.25" x14ac:dyDescent="0.25">
      <c r="A24" s="12"/>
      <c r="B24" s="15" t="s">
        <v>755</v>
      </c>
      <c r="C24" s="202"/>
      <c r="D24" s="203" t="s">
        <v>775</v>
      </c>
      <c r="E24" s="17" t="s">
        <v>262</v>
      </c>
      <c r="F24" s="204"/>
      <c r="G24" s="202"/>
      <c r="H24" s="203">
        <v>370</v>
      </c>
      <c r="I24" s="17"/>
      <c r="J24" s="204"/>
      <c r="K24" s="202"/>
      <c r="L24" s="203" t="s">
        <v>776</v>
      </c>
      <c r="M24" s="17" t="s">
        <v>262</v>
      </c>
    </row>
    <row r="25" spans="1:13" ht="26.25" x14ac:dyDescent="0.25">
      <c r="A25" s="12"/>
      <c r="B25" s="66" t="s">
        <v>768</v>
      </c>
      <c r="C25" s="67"/>
      <c r="D25" s="185" t="s">
        <v>777</v>
      </c>
      <c r="E25" s="24" t="s">
        <v>262</v>
      </c>
      <c r="F25" s="56"/>
      <c r="G25" s="67"/>
      <c r="H25" s="185">
        <v>263</v>
      </c>
      <c r="I25" s="24"/>
      <c r="J25" s="56"/>
      <c r="K25" s="67"/>
      <c r="L25" s="185" t="s">
        <v>778</v>
      </c>
      <c r="M25" s="24" t="s">
        <v>262</v>
      </c>
    </row>
    <row r="26" spans="1:13" ht="26.25" x14ac:dyDescent="0.25">
      <c r="A26" s="12"/>
      <c r="B26" s="15" t="s">
        <v>120</v>
      </c>
      <c r="C26" s="202"/>
      <c r="D26" s="203">
        <v>131</v>
      </c>
      <c r="E26" s="17"/>
      <c r="F26" s="204"/>
      <c r="G26" s="202"/>
      <c r="H26" s="203" t="s">
        <v>779</v>
      </c>
      <c r="I26" s="17" t="s">
        <v>262</v>
      </c>
      <c r="J26" s="204"/>
      <c r="K26" s="202"/>
      <c r="L26" s="203">
        <v>85</v>
      </c>
      <c r="M26" s="17"/>
    </row>
    <row r="27" spans="1:13" ht="15.75" thickBot="1" x14ac:dyDescent="0.3">
      <c r="A27" s="12"/>
      <c r="B27" s="66" t="s">
        <v>761</v>
      </c>
      <c r="C27" s="57" t="s">
        <v>260</v>
      </c>
      <c r="D27" s="59" t="s">
        <v>780</v>
      </c>
      <c r="E27" s="24" t="s">
        <v>262</v>
      </c>
      <c r="F27" s="56"/>
      <c r="G27" s="57" t="s">
        <v>260</v>
      </c>
      <c r="H27" s="59">
        <v>217</v>
      </c>
      <c r="I27" s="24"/>
      <c r="J27" s="56"/>
      <c r="K27" s="57" t="s">
        <v>260</v>
      </c>
      <c r="L27" s="59" t="s">
        <v>781</v>
      </c>
      <c r="M27" s="24" t="s">
        <v>262</v>
      </c>
    </row>
    <row r="28" spans="1:13" ht="15.75" thickTop="1" x14ac:dyDescent="0.25">
      <c r="A28" s="12"/>
      <c r="B28" s="90"/>
      <c r="C28" s="90"/>
      <c r="D28" s="90"/>
      <c r="E28" s="90"/>
      <c r="F28" s="90"/>
      <c r="G28" s="90"/>
      <c r="H28" s="90"/>
      <c r="I28" s="90"/>
      <c r="J28" s="90"/>
      <c r="K28" s="90"/>
      <c r="L28" s="90"/>
      <c r="M28" s="90"/>
    </row>
    <row r="29" spans="1:13" ht="28.5" customHeight="1" x14ac:dyDescent="0.25">
      <c r="A29" s="12"/>
      <c r="B29" s="90" t="s">
        <v>782</v>
      </c>
      <c r="C29" s="90"/>
      <c r="D29" s="90"/>
      <c r="E29" s="90"/>
      <c r="F29" s="90"/>
      <c r="G29" s="90"/>
      <c r="H29" s="90"/>
      <c r="I29" s="90"/>
      <c r="J29" s="90"/>
      <c r="K29" s="90"/>
      <c r="L29" s="90"/>
      <c r="M29" s="90"/>
    </row>
  </sheetData>
  <mergeCells count="20">
    <mergeCell ref="B28:M28"/>
    <mergeCell ref="B29:M29"/>
    <mergeCell ref="C21:L21"/>
    <mergeCell ref="C22:D22"/>
    <mergeCell ref="G22:H22"/>
    <mergeCell ref="K22:L22"/>
    <mergeCell ref="A1:A2"/>
    <mergeCell ref="B1:M1"/>
    <mergeCell ref="B2:M2"/>
    <mergeCell ref="B3:M3"/>
    <mergeCell ref="A4:A29"/>
    <mergeCell ref="B4:M4"/>
    <mergeCell ref="C5:L5"/>
    <mergeCell ref="C6:D6"/>
    <mergeCell ref="G6:H6"/>
    <mergeCell ref="K6:L6"/>
    <mergeCell ref="C13:L13"/>
    <mergeCell ref="C14:D14"/>
    <mergeCell ref="G14:H14"/>
    <mergeCell ref="K14:L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2" width="36.5703125" bestFit="1" customWidth="1"/>
    <col min="3" max="3" width="5" customWidth="1"/>
    <col min="4" max="4" width="16" customWidth="1"/>
    <col min="5" max="5" width="4.28515625" customWidth="1"/>
    <col min="6" max="6" width="5" customWidth="1"/>
    <col min="7" max="7" width="16" customWidth="1"/>
    <col min="8" max="8" width="26" customWidth="1"/>
  </cols>
  <sheetData>
    <row r="1" spans="1:8" ht="15" customHeight="1" x14ac:dyDescent="0.25">
      <c r="A1" s="9" t="s">
        <v>1046</v>
      </c>
      <c r="B1" s="9" t="s">
        <v>2</v>
      </c>
      <c r="C1" s="9"/>
      <c r="D1" s="9"/>
      <c r="E1" s="9"/>
      <c r="F1" s="9"/>
      <c r="G1" s="9"/>
      <c r="H1" s="9"/>
    </row>
    <row r="2" spans="1:8" ht="15" customHeight="1" x14ac:dyDescent="0.25">
      <c r="A2" s="9"/>
      <c r="B2" s="9" t="s">
        <v>3</v>
      </c>
      <c r="C2" s="9"/>
      <c r="D2" s="9"/>
      <c r="E2" s="9"/>
      <c r="F2" s="9"/>
      <c r="G2" s="9"/>
      <c r="H2" s="9"/>
    </row>
    <row r="3" spans="1:8" x14ac:dyDescent="0.25">
      <c r="A3" s="3" t="s">
        <v>784</v>
      </c>
      <c r="B3" s="11"/>
      <c r="C3" s="11"/>
      <c r="D3" s="11"/>
      <c r="E3" s="11"/>
      <c r="F3" s="11"/>
      <c r="G3" s="11"/>
      <c r="H3" s="11"/>
    </row>
    <row r="4" spans="1:8" x14ac:dyDescent="0.25">
      <c r="A4" s="12" t="s">
        <v>1047</v>
      </c>
      <c r="B4" s="90" t="s">
        <v>1048</v>
      </c>
      <c r="C4" s="90"/>
      <c r="D4" s="90"/>
      <c r="E4" s="90"/>
      <c r="F4" s="90"/>
      <c r="G4" s="90"/>
      <c r="H4" s="90"/>
    </row>
    <row r="5" spans="1:8" x14ac:dyDescent="0.25">
      <c r="A5" s="12"/>
      <c r="B5" s="90"/>
      <c r="C5" s="90"/>
      <c r="D5" s="90"/>
      <c r="E5" s="90"/>
      <c r="F5" s="90"/>
      <c r="G5" s="90"/>
      <c r="H5" s="90"/>
    </row>
    <row r="6" spans="1:8" x14ac:dyDescent="0.25">
      <c r="A6" s="12"/>
      <c r="B6" s="209"/>
      <c r="C6" s="209"/>
      <c r="D6" s="209"/>
      <c r="E6" s="209"/>
      <c r="F6" s="209"/>
      <c r="G6" s="209"/>
      <c r="H6" s="209"/>
    </row>
    <row r="7" spans="1:8" x14ac:dyDescent="0.25">
      <c r="A7" s="12"/>
      <c r="B7" s="209"/>
      <c r="C7" s="209"/>
      <c r="D7" s="209"/>
      <c r="E7" s="209"/>
      <c r="F7" s="209"/>
      <c r="G7" s="209"/>
      <c r="H7" s="209"/>
    </row>
    <row r="8" spans="1:8" x14ac:dyDescent="0.25">
      <c r="A8" s="12"/>
      <c r="B8" s="93"/>
      <c r="C8" s="18"/>
      <c r="D8" s="53"/>
      <c r="E8" s="18"/>
    </row>
    <row r="9" spans="1:8" x14ac:dyDescent="0.25">
      <c r="A9" s="12"/>
      <c r="B9" s="66" t="s">
        <v>787</v>
      </c>
      <c r="C9" s="24"/>
      <c r="D9" s="51"/>
      <c r="E9" s="24"/>
    </row>
    <row r="10" spans="1:8" x14ac:dyDescent="0.25">
      <c r="A10" s="12"/>
      <c r="B10" s="76" t="s">
        <v>788</v>
      </c>
      <c r="C10" s="18" t="s">
        <v>260</v>
      </c>
      <c r="D10" s="52">
        <v>2111</v>
      </c>
      <c r="E10" s="18"/>
    </row>
    <row r="11" spans="1:8" x14ac:dyDescent="0.25">
      <c r="A11" s="12"/>
      <c r="B11" s="75" t="s">
        <v>789</v>
      </c>
      <c r="C11" s="24"/>
      <c r="D11" s="50">
        <v>1400</v>
      </c>
      <c r="E11" s="24"/>
    </row>
    <row r="12" spans="1:8" x14ac:dyDescent="0.25">
      <c r="A12" s="12"/>
      <c r="B12" s="76" t="s">
        <v>790</v>
      </c>
      <c r="C12" s="54"/>
      <c r="D12" s="55">
        <v>920</v>
      </c>
      <c r="E12" s="18"/>
    </row>
    <row r="13" spans="1:8" ht="27" thickBot="1" x14ac:dyDescent="0.3">
      <c r="A13" s="12"/>
      <c r="B13" s="95" t="s">
        <v>791</v>
      </c>
      <c r="C13" s="57" t="s">
        <v>260</v>
      </c>
      <c r="D13" s="58">
        <v>4431</v>
      </c>
      <c r="E13" s="24"/>
    </row>
    <row r="14" spans="1:8" ht="15.75" thickTop="1" x14ac:dyDescent="0.25">
      <c r="A14" s="12"/>
      <c r="B14" s="63"/>
      <c r="C14" s="104"/>
      <c r="D14" s="130"/>
      <c r="E14" s="18"/>
    </row>
    <row r="15" spans="1:8" x14ac:dyDescent="0.25">
      <c r="A15" s="12"/>
      <c r="B15" s="66" t="s">
        <v>792</v>
      </c>
      <c r="C15" s="24"/>
      <c r="D15" s="51"/>
      <c r="E15" s="24"/>
    </row>
    <row r="16" spans="1:8" x14ac:dyDescent="0.25">
      <c r="A16" s="12"/>
      <c r="B16" s="76" t="s">
        <v>788</v>
      </c>
      <c r="C16" s="18" t="s">
        <v>260</v>
      </c>
      <c r="D16" s="53">
        <v>28</v>
      </c>
      <c r="E16" s="18"/>
    </row>
    <row r="17" spans="1:8" x14ac:dyDescent="0.25">
      <c r="A17" s="12"/>
      <c r="B17" s="75" t="s">
        <v>793</v>
      </c>
      <c r="C17" s="24"/>
      <c r="D17" s="51">
        <v>300</v>
      </c>
      <c r="E17" s="24"/>
    </row>
    <row r="18" spans="1:8" x14ac:dyDescent="0.25">
      <c r="A18" s="12"/>
      <c r="B18" s="76" t="s">
        <v>794</v>
      </c>
      <c r="C18" s="18"/>
      <c r="D18" s="53">
        <v>50</v>
      </c>
      <c r="E18" s="18"/>
    </row>
    <row r="19" spans="1:8" x14ac:dyDescent="0.25">
      <c r="A19" s="12"/>
      <c r="B19" s="75" t="s">
        <v>43</v>
      </c>
      <c r="C19" s="77"/>
      <c r="D19" s="86">
        <v>1</v>
      </c>
      <c r="E19" s="24"/>
    </row>
    <row r="20" spans="1:8" x14ac:dyDescent="0.25">
      <c r="A20" s="12"/>
      <c r="B20" s="105" t="s">
        <v>795</v>
      </c>
      <c r="C20" s="47"/>
      <c r="D20" s="49">
        <v>379</v>
      </c>
      <c r="E20" s="18"/>
    </row>
    <row r="21" spans="1:8" x14ac:dyDescent="0.25">
      <c r="A21" s="12"/>
      <c r="B21" s="75" t="s">
        <v>796</v>
      </c>
      <c r="C21" s="77"/>
      <c r="D21" s="86">
        <v>81</v>
      </c>
      <c r="E21" s="24"/>
    </row>
    <row r="22" spans="1:8" x14ac:dyDescent="0.25">
      <c r="A22" s="12"/>
      <c r="B22" s="105" t="s">
        <v>797</v>
      </c>
      <c r="C22" s="47" t="s">
        <v>260</v>
      </c>
      <c r="D22" s="49">
        <v>298</v>
      </c>
      <c r="E22" s="18"/>
    </row>
    <row r="23" spans="1:8" x14ac:dyDescent="0.25">
      <c r="A23" s="12"/>
      <c r="B23" s="75"/>
      <c r="C23" s="24"/>
      <c r="D23" s="51"/>
      <c r="E23" s="24"/>
    </row>
    <row r="24" spans="1:8" ht="26.25" x14ac:dyDescent="0.25">
      <c r="A24" s="12"/>
      <c r="B24" s="76" t="s">
        <v>798</v>
      </c>
      <c r="C24" s="18"/>
      <c r="D24" s="53"/>
      <c r="E24" s="18"/>
    </row>
    <row r="25" spans="1:8" x14ac:dyDescent="0.25">
      <c r="A25" s="12"/>
      <c r="B25" s="95" t="s">
        <v>799</v>
      </c>
      <c r="C25" s="24"/>
      <c r="D25" s="50">
        <v>2290</v>
      </c>
      <c r="E25" s="24"/>
    </row>
    <row r="26" spans="1:8" x14ac:dyDescent="0.25">
      <c r="A26" s="12"/>
      <c r="B26" s="105" t="s">
        <v>800</v>
      </c>
      <c r="C26" s="18"/>
      <c r="D26" s="53" t="s">
        <v>801</v>
      </c>
      <c r="E26" s="18" t="s">
        <v>262</v>
      </c>
    </row>
    <row r="27" spans="1:8" x14ac:dyDescent="0.25">
      <c r="A27" s="12"/>
      <c r="B27" s="95" t="s">
        <v>40</v>
      </c>
      <c r="C27" s="77"/>
      <c r="D27" s="78">
        <v>2645</v>
      </c>
      <c r="E27" s="24"/>
    </row>
    <row r="28" spans="1:8" ht="27" thickBot="1" x14ac:dyDescent="0.3">
      <c r="A28" s="12"/>
      <c r="B28" s="96" t="s">
        <v>802</v>
      </c>
      <c r="C28" s="79" t="s">
        <v>260</v>
      </c>
      <c r="D28" s="80">
        <v>4431</v>
      </c>
      <c r="E28" s="18"/>
    </row>
    <row r="29" spans="1:8" ht="15.75" thickTop="1" x14ac:dyDescent="0.25">
      <c r="A29" s="12"/>
      <c r="B29" s="90"/>
      <c r="C29" s="90"/>
      <c r="D29" s="90"/>
      <c r="E29" s="90"/>
      <c r="F29" s="90"/>
      <c r="G29" s="90"/>
      <c r="H29" s="90"/>
    </row>
    <row r="30" spans="1:8" ht="25.5" customHeight="1" x14ac:dyDescent="0.25">
      <c r="A30" s="12" t="s">
        <v>1049</v>
      </c>
      <c r="B30" s="90" t="s">
        <v>1050</v>
      </c>
      <c r="C30" s="90"/>
      <c r="D30" s="90"/>
      <c r="E30" s="90"/>
      <c r="F30" s="90"/>
      <c r="G30" s="90"/>
      <c r="H30" s="90"/>
    </row>
    <row r="31" spans="1:8" x14ac:dyDescent="0.25">
      <c r="A31" s="12"/>
      <c r="B31" s="159"/>
      <c r="C31" s="159"/>
      <c r="D31" s="159"/>
      <c r="E31" s="159"/>
      <c r="F31" s="159"/>
      <c r="G31" s="159"/>
      <c r="H31" s="159"/>
    </row>
    <row r="32" spans="1:8" x14ac:dyDescent="0.25">
      <c r="A32" s="12"/>
      <c r="B32" s="93"/>
      <c r="C32" s="61">
        <v>2013</v>
      </c>
      <c r="D32" s="61"/>
      <c r="E32" s="18"/>
      <c r="F32" s="61">
        <v>2012</v>
      </c>
      <c r="G32" s="61"/>
      <c r="H32" s="18"/>
    </row>
    <row r="33" spans="1:8" x14ac:dyDescent="0.25">
      <c r="A33" s="12"/>
      <c r="B33" s="63"/>
      <c r="C33" s="47"/>
      <c r="D33" s="47"/>
      <c r="E33" s="18"/>
      <c r="F33" s="47"/>
      <c r="G33" s="49"/>
      <c r="H33" s="18"/>
    </row>
    <row r="34" spans="1:8" ht="15.75" thickBot="1" x14ac:dyDescent="0.3">
      <c r="A34" s="12"/>
      <c r="B34" s="75" t="s">
        <v>804</v>
      </c>
      <c r="C34" s="131" t="s">
        <v>260</v>
      </c>
      <c r="D34" s="208">
        <v>15080</v>
      </c>
      <c r="E34" s="24"/>
      <c r="F34" s="131" t="s">
        <v>260</v>
      </c>
      <c r="G34" s="208">
        <v>14577</v>
      </c>
      <c r="H34" s="24"/>
    </row>
    <row r="35" spans="1:8" ht="15.75" thickTop="1" x14ac:dyDescent="0.25">
      <c r="A35" s="12"/>
      <c r="B35" s="76"/>
      <c r="C35" s="104"/>
      <c r="D35" s="130"/>
      <c r="E35" s="18"/>
      <c r="F35" s="104"/>
      <c r="G35" s="130"/>
      <c r="H35" s="18"/>
    </row>
    <row r="36" spans="1:8" ht="15.75" thickBot="1" x14ac:dyDescent="0.3">
      <c r="A36" s="12"/>
      <c r="B36" s="75" t="s">
        <v>137</v>
      </c>
      <c r="C36" s="131" t="s">
        <v>260</v>
      </c>
      <c r="D36" s="208">
        <v>7665</v>
      </c>
      <c r="E36" s="24"/>
      <c r="F36" s="131" t="s">
        <v>260</v>
      </c>
      <c r="G36" s="208">
        <v>9883</v>
      </c>
      <c r="H36" s="24"/>
    </row>
    <row r="37" spans="1:8" ht="15.75" thickTop="1" x14ac:dyDescent="0.25">
      <c r="A37" s="12"/>
      <c r="B37" s="76"/>
      <c r="C37" s="104"/>
      <c r="D37" s="130"/>
      <c r="E37" s="18"/>
      <c r="F37" s="104"/>
      <c r="G37" s="130"/>
      <c r="H37" s="18"/>
    </row>
    <row r="38" spans="1:8" ht="15.75" thickBot="1" x14ac:dyDescent="0.3">
      <c r="A38" s="12"/>
      <c r="B38" s="75" t="s">
        <v>805</v>
      </c>
      <c r="C38" s="131" t="s">
        <v>260</v>
      </c>
      <c r="D38" s="132">
        <v>0.41</v>
      </c>
      <c r="E38" s="24"/>
      <c r="F38" s="131" t="s">
        <v>260</v>
      </c>
      <c r="G38" s="132">
        <v>0.53</v>
      </c>
      <c r="H38" s="24"/>
    </row>
    <row r="39" spans="1:8" ht="15.75" thickTop="1" x14ac:dyDescent="0.25">
      <c r="A39" s="12"/>
      <c r="B39" s="90"/>
      <c r="C39" s="90"/>
      <c r="D39" s="90"/>
      <c r="E39" s="90"/>
      <c r="F39" s="90"/>
      <c r="G39" s="90"/>
      <c r="H39" s="90"/>
    </row>
  </sheetData>
  <mergeCells count="16">
    <mergeCell ref="B7:H7"/>
    <mergeCell ref="B29:H29"/>
    <mergeCell ref="A30:A39"/>
    <mergeCell ref="B30:H30"/>
    <mergeCell ref="B31:H31"/>
    <mergeCell ref="B39:H39"/>
    <mergeCell ref="C32:D32"/>
    <mergeCell ref="F32:G32"/>
    <mergeCell ref="A1:A2"/>
    <mergeCell ref="B1:H1"/>
    <mergeCell ref="B2:H2"/>
    <mergeCell ref="B3:H3"/>
    <mergeCell ref="A4:A29"/>
    <mergeCell ref="B4:H4"/>
    <mergeCell ref="B5:H5"/>
    <mergeCell ref="B6:H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11.28515625" customWidth="1"/>
    <col min="4" max="4" width="2.28515625" customWidth="1"/>
    <col min="5" max="5" width="5.140625" customWidth="1"/>
    <col min="6" max="6" width="1.85546875" customWidth="1"/>
  </cols>
  <sheetData>
    <row r="1" spans="1:6" ht="15" customHeight="1" x14ac:dyDescent="0.25">
      <c r="A1" s="9" t="s">
        <v>1051</v>
      </c>
      <c r="B1" s="9" t="s">
        <v>2</v>
      </c>
      <c r="C1" s="9"/>
      <c r="D1" s="9"/>
      <c r="E1" s="9"/>
      <c r="F1" s="9"/>
    </row>
    <row r="2" spans="1:6" ht="15" customHeight="1" x14ac:dyDescent="0.25">
      <c r="A2" s="9"/>
      <c r="B2" s="9" t="s">
        <v>3</v>
      </c>
      <c r="C2" s="9"/>
      <c r="D2" s="9"/>
      <c r="E2" s="9"/>
      <c r="F2" s="9"/>
    </row>
    <row r="3" spans="1:6" x14ac:dyDescent="0.25">
      <c r="A3" s="3" t="s">
        <v>807</v>
      </c>
      <c r="B3" s="11"/>
      <c r="C3" s="11"/>
      <c r="D3" s="11"/>
      <c r="E3" s="11"/>
      <c r="F3" s="11"/>
    </row>
    <row r="4" spans="1:6" ht="25.5" customHeight="1" x14ac:dyDescent="0.25">
      <c r="A4" s="12" t="s">
        <v>1052</v>
      </c>
      <c r="B4" s="90" t="s">
        <v>809</v>
      </c>
      <c r="C4" s="90"/>
      <c r="D4" s="90"/>
      <c r="E4" s="90"/>
      <c r="F4" s="90"/>
    </row>
    <row r="5" spans="1:6" ht="15.75" x14ac:dyDescent="0.25">
      <c r="A5" s="12"/>
      <c r="B5" s="91"/>
      <c r="C5" s="91"/>
      <c r="D5" s="91"/>
      <c r="E5" s="91"/>
      <c r="F5" s="91"/>
    </row>
    <row r="6" spans="1:6" x14ac:dyDescent="0.25">
      <c r="A6" s="12"/>
      <c r="B6" s="63" t="s">
        <v>810</v>
      </c>
      <c r="C6" s="63"/>
      <c r="D6" s="18" t="s">
        <v>260</v>
      </c>
      <c r="E6" s="53">
        <v>573</v>
      </c>
      <c r="F6" s="18"/>
    </row>
    <row r="7" spans="1:6" x14ac:dyDescent="0.25">
      <c r="A7" s="12"/>
      <c r="B7" s="66" t="s">
        <v>811</v>
      </c>
      <c r="C7" s="66"/>
      <c r="D7" s="24"/>
      <c r="E7" s="51">
        <v>0</v>
      </c>
      <c r="F7" s="24"/>
    </row>
    <row r="8" spans="1:6" ht="26.25" x14ac:dyDescent="0.25">
      <c r="A8" s="12"/>
      <c r="B8" s="63" t="s">
        <v>812</v>
      </c>
      <c r="C8" s="63"/>
      <c r="D8" s="18"/>
      <c r="E8" s="53">
        <v>290</v>
      </c>
      <c r="F8" s="18"/>
    </row>
    <row r="9" spans="1:6" x14ac:dyDescent="0.25">
      <c r="A9" s="12"/>
      <c r="B9" s="66" t="s">
        <v>502</v>
      </c>
      <c r="C9" s="66"/>
      <c r="D9" s="77"/>
      <c r="E9" s="86" t="s">
        <v>813</v>
      </c>
      <c r="F9" s="24" t="s">
        <v>262</v>
      </c>
    </row>
    <row r="10" spans="1:6" ht="15.75" thickBot="1" x14ac:dyDescent="0.3">
      <c r="A10" s="12"/>
      <c r="B10" s="63" t="s">
        <v>814</v>
      </c>
      <c r="C10" s="63"/>
      <c r="D10" s="79" t="s">
        <v>260</v>
      </c>
      <c r="E10" s="87">
        <v>760</v>
      </c>
      <c r="F10" s="18"/>
    </row>
    <row r="11" spans="1:6" ht="16.5" thickTop="1" x14ac:dyDescent="0.25">
      <c r="A11" s="12"/>
      <c r="B11" s="91"/>
      <c r="C11" s="91"/>
      <c r="D11" s="91"/>
      <c r="E11" s="91"/>
      <c r="F11" s="91"/>
    </row>
  </sheetData>
  <mergeCells count="8">
    <mergeCell ref="A1:A2"/>
    <mergeCell ref="B1:F1"/>
    <mergeCell ref="B2:F2"/>
    <mergeCell ref="B3:F3"/>
    <mergeCell ref="A4:A11"/>
    <mergeCell ref="B4:F4"/>
    <mergeCell ref="B5:F5"/>
    <mergeCell ref="B11: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2" width="36.5703125" bestFit="1" customWidth="1"/>
    <col min="3" max="3" width="1.85546875" bestFit="1" customWidth="1"/>
    <col min="4" max="4" width="8.7109375" bestFit="1" customWidth="1"/>
    <col min="7" max="7" width="1.85546875" bestFit="1" customWidth="1"/>
    <col min="8" max="8" width="8.7109375" bestFit="1" customWidth="1"/>
    <col min="11" max="11" width="1.85546875" bestFit="1" customWidth="1"/>
    <col min="12" max="12" width="8.7109375" bestFit="1" customWidth="1"/>
  </cols>
  <sheetData>
    <row r="1" spans="1:13" ht="15" customHeight="1" x14ac:dyDescent="0.25">
      <c r="A1" s="9" t="s">
        <v>1053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817</v>
      </c>
      <c r="B3" s="11"/>
      <c r="C3" s="11"/>
      <c r="D3" s="11"/>
      <c r="E3" s="11"/>
      <c r="F3" s="11"/>
      <c r="G3" s="11"/>
      <c r="H3" s="11"/>
      <c r="I3" s="11"/>
      <c r="J3" s="11"/>
      <c r="K3" s="11"/>
      <c r="L3" s="11"/>
      <c r="M3" s="11"/>
    </row>
    <row r="4" spans="1:13" x14ac:dyDescent="0.25">
      <c r="A4" s="12" t="s">
        <v>1054</v>
      </c>
      <c r="B4" s="90" t="s">
        <v>819</v>
      </c>
      <c r="C4" s="90"/>
      <c r="D4" s="90"/>
      <c r="E4" s="90"/>
      <c r="F4" s="90"/>
      <c r="G4" s="90"/>
      <c r="H4" s="90"/>
      <c r="I4" s="90"/>
      <c r="J4" s="90"/>
      <c r="K4" s="90"/>
      <c r="L4" s="90"/>
      <c r="M4" s="90"/>
    </row>
    <row r="5" spans="1:13" ht="15.75" x14ac:dyDescent="0.25">
      <c r="A5" s="12"/>
      <c r="B5" s="91"/>
      <c r="C5" s="91"/>
      <c r="D5" s="91"/>
      <c r="E5" s="91"/>
      <c r="F5" s="91"/>
      <c r="G5" s="91"/>
      <c r="H5" s="91"/>
      <c r="I5" s="91"/>
      <c r="J5" s="91"/>
      <c r="K5" s="91"/>
      <c r="L5" s="91"/>
      <c r="M5" s="91"/>
    </row>
    <row r="6" spans="1:13" ht="15" customHeight="1" x14ac:dyDescent="0.25">
      <c r="A6" s="12"/>
      <c r="B6" s="63"/>
      <c r="C6" s="61">
        <v>2014</v>
      </c>
      <c r="D6" s="61"/>
      <c r="E6" s="18"/>
      <c r="F6" s="210"/>
      <c r="G6" s="61">
        <v>2013</v>
      </c>
      <c r="H6" s="61"/>
      <c r="I6" s="18"/>
      <c r="J6" s="161"/>
      <c r="K6" s="217">
        <v>2012</v>
      </c>
      <c r="L6" s="217"/>
      <c r="M6" s="211"/>
    </row>
    <row r="7" spans="1:13" x14ac:dyDescent="0.25">
      <c r="A7" s="12"/>
      <c r="B7" s="72" t="s">
        <v>820</v>
      </c>
      <c r="C7" s="47"/>
      <c r="D7" s="49"/>
      <c r="E7" s="18"/>
      <c r="F7" s="36"/>
      <c r="G7" s="47"/>
      <c r="H7" s="49"/>
      <c r="I7" s="18"/>
      <c r="J7" s="36"/>
      <c r="K7" s="212"/>
      <c r="L7" s="212"/>
      <c r="M7" s="211"/>
    </row>
    <row r="8" spans="1:13" ht="15.75" thickBot="1" x14ac:dyDescent="0.3">
      <c r="A8" s="12"/>
      <c r="B8" s="75" t="s">
        <v>137</v>
      </c>
      <c r="C8" s="131" t="s">
        <v>260</v>
      </c>
      <c r="D8" s="208">
        <v>8965</v>
      </c>
      <c r="E8" s="24"/>
      <c r="F8" s="56"/>
      <c r="G8" s="131" t="s">
        <v>260</v>
      </c>
      <c r="H8" s="208">
        <v>7780</v>
      </c>
      <c r="I8" s="24"/>
      <c r="J8" s="56"/>
      <c r="K8" s="131" t="s">
        <v>260</v>
      </c>
      <c r="L8" s="208">
        <v>9932</v>
      </c>
      <c r="M8" s="24"/>
    </row>
    <row r="9" spans="1:13" ht="15.75" thickTop="1" x14ac:dyDescent="0.25">
      <c r="A9" s="12"/>
      <c r="B9" s="76" t="s">
        <v>821</v>
      </c>
      <c r="C9" s="213"/>
      <c r="D9" s="214">
        <v>18674526</v>
      </c>
      <c r="E9" s="18"/>
      <c r="F9" s="63"/>
      <c r="G9" s="213"/>
      <c r="H9" s="214">
        <v>18773491</v>
      </c>
      <c r="I9" s="18"/>
      <c r="J9" s="63"/>
      <c r="K9" s="213"/>
      <c r="L9" s="214">
        <v>18791843</v>
      </c>
      <c r="M9" s="18"/>
    </row>
    <row r="10" spans="1:13" ht="15.75" thickBot="1" x14ac:dyDescent="0.3">
      <c r="A10" s="12"/>
      <c r="B10" s="215" t="s">
        <v>822</v>
      </c>
      <c r="C10" s="57" t="s">
        <v>260</v>
      </c>
      <c r="D10" s="59">
        <v>0.48</v>
      </c>
      <c r="E10" s="24"/>
      <c r="F10" s="56"/>
      <c r="G10" s="57" t="s">
        <v>260</v>
      </c>
      <c r="H10" s="59">
        <v>0.41</v>
      </c>
      <c r="I10" s="24"/>
      <c r="J10" s="56"/>
      <c r="K10" s="57" t="s">
        <v>260</v>
      </c>
      <c r="L10" s="59">
        <v>0.53</v>
      </c>
      <c r="M10" s="24"/>
    </row>
    <row r="11" spans="1:13" ht="15.75" thickTop="1" x14ac:dyDescent="0.25">
      <c r="A11" s="12"/>
      <c r="B11" s="72" t="s">
        <v>823</v>
      </c>
      <c r="C11" s="104"/>
      <c r="D11" s="130"/>
      <c r="E11" s="18"/>
      <c r="F11" s="36"/>
      <c r="G11" s="104"/>
      <c r="H11" s="130"/>
      <c r="I11" s="18"/>
      <c r="J11" s="36"/>
      <c r="K11" s="104"/>
      <c r="L11" s="130"/>
      <c r="M11" s="18"/>
    </row>
    <row r="12" spans="1:13" ht="15.75" thickBot="1" x14ac:dyDescent="0.3">
      <c r="A12" s="12"/>
      <c r="B12" s="75" t="s">
        <v>137</v>
      </c>
      <c r="C12" s="131" t="s">
        <v>260</v>
      </c>
      <c r="D12" s="208">
        <v>8965</v>
      </c>
      <c r="E12" s="24"/>
      <c r="F12" s="56"/>
      <c r="G12" s="131" t="s">
        <v>260</v>
      </c>
      <c r="H12" s="208">
        <v>7780</v>
      </c>
      <c r="I12" s="24"/>
      <c r="J12" s="56"/>
      <c r="K12" s="131" t="s">
        <v>260</v>
      </c>
      <c r="L12" s="208">
        <v>9932</v>
      </c>
      <c r="M12" s="24"/>
    </row>
    <row r="13" spans="1:13" ht="27" thickTop="1" x14ac:dyDescent="0.25">
      <c r="A13" s="12"/>
      <c r="B13" s="76" t="s">
        <v>824</v>
      </c>
      <c r="C13" s="104"/>
      <c r="D13" s="216">
        <v>18674526</v>
      </c>
      <c r="E13" s="18"/>
      <c r="F13" s="63"/>
      <c r="G13" s="104"/>
      <c r="H13" s="216">
        <v>18773491</v>
      </c>
      <c r="I13" s="18"/>
      <c r="J13" s="63"/>
      <c r="K13" s="104"/>
      <c r="L13" s="216">
        <v>18791843</v>
      </c>
      <c r="M13" s="18"/>
    </row>
    <row r="14" spans="1:13" x14ac:dyDescent="0.25">
      <c r="A14" s="12"/>
      <c r="B14" s="75" t="s">
        <v>825</v>
      </c>
      <c r="C14" s="77"/>
      <c r="D14" s="86">
        <v>890</v>
      </c>
      <c r="E14" s="24"/>
      <c r="F14" s="56"/>
      <c r="G14" s="77"/>
      <c r="H14" s="86">
        <v>0</v>
      </c>
      <c r="I14" s="24"/>
      <c r="J14" s="56"/>
      <c r="K14" s="77"/>
      <c r="L14" s="86">
        <v>0</v>
      </c>
      <c r="M14" s="24"/>
    </row>
    <row r="15" spans="1:13" ht="26.25" x14ac:dyDescent="0.25">
      <c r="A15" s="12"/>
      <c r="B15" s="76" t="s">
        <v>826</v>
      </c>
      <c r="C15" s="109"/>
      <c r="D15" s="110">
        <v>18675416</v>
      </c>
      <c r="E15" s="18"/>
      <c r="F15" s="63"/>
      <c r="G15" s="109"/>
      <c r="H15" s="110">
        <v>18773491</v>
      </c>
      <c r="I15" s="18"/>
      <c r="J15" s="63"/>
      <c r="K15" s="109"/>
      <c r="L15" s="110">
        <v>18791843</v>
      </c>
      <c r="M15" s="18"/>
    </row>
    <row r="16" spans="1:13" ht="15.75" thickBot="1" x14ac:dyDescent="0.3">
      <c r="A16" s="12"/>
      <c r="B16" s="215" t="s">
        <v>827</v>
      </c>
      <c r="C16" s="57" t="s">
        <v>260</v>
      </c>
      <c r="D16" s="59">
        <v>0.48</v>
      </c>
      <c r="E16" s="24"/>
      <c r="F16" s="56"/>
      <c r="G16" s="57" t="s">
        <v>260</v>
      </c>
      <c r="H16" s="59">
        <v>0.41</v>
      </c>
      <c r="I16" s="24"/>
      <c r="J16" s="66"/>
      <c r="K16" s="57" t="s">
        <v>260</v>
      </c>
      <c r="L16" s="59">
        <v>0.53</v>
      </c>
      <c r="M16" s="24"/>
    </row>
    <row r="17" spans="1:13" ht="15.75" thickTop="1" x14ac:dyDescent="0.25">
      <c r="A17" s="12"/>
      <c r="B17" s="90"/>
      <c r="C17" s="90"/>
      <c r="D17" s="90"/>
      <c r="E17" s="90"/>
      <c r="F17" s="90"/>
      <c r="G17" s="90"/>
      <c r="H17" s="90"/>
      <c r="I17" s="90"/>
      <c r="J17" s="90"/>
      <c r="K17" s="90"/>
      <c r="L17" s="90"/>
      <c r="M17" s="90"/>
    </row>
  </sheetData>
  <mergeCells count="11">
    <mergeCell ref="B17:M17"/>
    <mergeCell ref="C6:D6"/>
    <mergeCell ref="G6:H6"/>
    <mergeCell ref="K6:L6"/>
    <mergeCell ref="A1:A2"/>
    <mergeCell ref="B1:M1"/>
    <mergeCell ref="B2:M2"/>
    <mergeCell ref="B3:M3"/>
    <mergeCell ref="A4:A17"/>
    <mergeCell ref="B4:M4"/>
    <mergeCell ref="B5:M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2" width="36.5703125" bestFit="1" customWidth="1"/>
    <col min="3" max="3" width="2" customWidth="1"/>
    <col min="4" max="4" width="6.28515625" customWidth="1"/>
    <col min="5" max="5" width="2.7109375" customWidth="1"/>
    <col min="6" max="6" width="10" customWidth="1"/>
    <col min="7" max="7" width="2" customWidth="1"/>
    <col min="8" max="8" width="6.28515625" customWidth="1"/>
    <col min="9" max="9" width="2.7109375" customWidth="1"/>
    <col min="10" max="10" width="10" customWidth="1"/>
    <col min="11" max="11" width="2" customWidth="1"/>
    <col min="12" max="12" width="5.28515625" customWidth="1"/>
    <col min="13" max="13" width="2.7109375" customWidth="1"/>
  </cols>
  <sheetData>
    <row r="1" spans="1:13" ht="15" customHeight="1" x14ac:dyDescent="0.25">
      <c r="A1" s="9" t="s">
        <v>1055</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830</v>
      </c>
      <c r="B3" s="11"/>
      <c r="C3" s="11"/>
      <c r="D3" s="11"/>
      <c r="E3" s="11"/>
      <c r="F3" s="11"/>
      <c r="G3" s="11"/>
      <c r="H3" s="11"/>
      <c r="I3" s="11"/>
      <c r="J3" s="11"/>
      <c r="K3" s="11"/>
      <c r="L3" s="11"/>
      <c r="M3" s="11"/>
    </row>
    <row r="4" spans="1:13" ht="25.5" customHeight="1" x14ac:dyDescent="0.25">
      <c r="A4" s="12" t="s">
        <v>1056</v>
      </c>
      <c r="B4" s="90" t="s">
        <v>834</v>
      </c>
      <c r="C4" s="90"/>
      <c r="D4" s="90"/>
      <c r="E4" s="90"/>
      <c r="F4" s="90"/>
      <c r="G4" s="90"/>
      <c r="H4" s="90"/>
      <c r="I4" s="90"/>
      <c r="J4" s="90"/>
      <c r="K4" s="90"/>
      <c r="L4" s="90"/>
      <c r="M4" s="90"/>
    </row>
    <row r="5" spans="1:13" ht="15.75" x14ac:dyDescent="0.25">
      <c r="A5" s="12"/>
      <c r="B5" s="91"/>
      <c r="C5" s="91"/>
      <c r="D5" s="91"/>
      <c r="E5" s="91"/>
      <c r="F5" s="91"/>
      <c r="G5" s="91"/>
      <c r="H5" s="91"/>
      <c r="I5" s="91"/>
      <c r="J5" s="91"/>
      <c r="K5" s="91"/>
      <c r="L5" s="91"/>
      <c r="M5" s="91"/>
    </row>
    <row r="6" spans="1:13" x14ac:dyDescent="0.25">
      <c r="A6" s="12"/>
      <c r="B6" s="72"/>
      <c r="C6" s="41">
        <v>2014</v>
      </c>
      <c r="D6" s="41"/>
      <c r="E6" s="20"/>
      <c r="F6" s="210"/>
      <c r="G6" s="41">
        <v>2013</v>
      </c>
      <c r="H6" s="41"/>
      <c r="I6" s="20"/>
      <c r="J6" s="161"/>
      <c r="K6" s="41">
        <v>2012</v>
      </c>
      <c r="L6" s="41"/>
      <c r="M6" s="20"/>
    </row>
    <row r="7" spans="1:13" x14ac:dyDescent="0.25">
      <c r="A7" s="12"/>
      <c r="B7" s="72"/>
      <c r="C7" s="47"/>
      <c r="D7" s="49"/>
      <c r="E7" s="18"/>
      <c r="F7" s="36"/>
      <c r="G7" s="47"/>
      <c r="H7" s="49"/>
      <c r="I7" s="18"/>
      <c r="J7" s="36"/>
      <c r="K7" s="212"/>
      <c r="L7" s="212"/>
      <c r="M7" s="211"/>
    </row>
    <row r="8" spans="1:13" x14ac:dyDescent="0.25">
      <c r="A8" s="12"/>
      <c r="B8" s="76" t="s">
        <v>835</v>
      </c>
      <c r="C8" s="18" t="s">
        <v>260</v>
      </c>
      <c r="D8" s="52">
        <v>31459</v>
      </c>
      <c r="E8" s="18"/>
      <c r="F8" s="36"/>
      <c r="G8" s="18" t="s">
        <v>260</v>
      </c>
      <c r="H8" s="52">
        <v>25195</v>
      </c>
      <c r="I8" s="18"/>
      <c r="J8" s="36"/>
      <c r="K8" s="18" t="s">
        <v>260</v>
      </c>
      <c r="L8" s="52">
        <v>7060</v>
      </c>
      <c r="M8" s="18"/>
    </row>
    <row r="9" spans="1:13" ht="26.25" x14ac:dyDescent="0.25">
      <c r="A9" s="12"/>
      <c r="B9" s="75" t="s">
        <v>836</v>
      </c>
      <c r="C9" s="24"/>
      <c r="D9" s="51">
        <v>4.26</v>
      </c>
      <c r="E9" s="24" t="s">
        <v>620</v>
      </c>
      <c r="F9" s="66"/>
      <c r="G9" s="24"/>
      <c r="H9" s="51">
        <v>4.28</v>
      </c>
      <c r="I9" s="24" t="s">
        <v>620</v>
      </c>
      <c r="J9" s="66"/>
      <c r="K9" s="24"/>
      <c r="L9" s="51">
        <v>4.07</v>
      </c>
      <c r="M9" s="24" t="s">
        <v>620</v>
      </c>
    </row>
    <row r="10" spans="1:13" ht="26.25" x14ac:dyDescent="0.25">
      <c r="A10" s="12"/>
      <c r="B10" s="76" t="s">
        <v>837</v>
      </c>
      <c r="C10" s="18"/>
      <c r="D10" s="53">
        <v>2.67</v>
      </c>
      <c r="E10" s="18" t="s">
        <v>620</v>
      </c>
      <c r="F10" s="36"/>
      <c r="G10" s="18"/>
      <c r="H10" s="53">
        <v>2.82</v>
      </c>
      <c r="I10" s="18" t="s">
        <v>620</v>
      </c>
      <c r="J10" s="36"/>
      <c r="K10" s="18"/>
      <c r="L10" s="53">
        <v>2.99</v>
      </c>
      <c r="M10" s="18" t="s">
        <v>620</v>
      </c>
    </row>
    <row r="11" spans="1:13" x14ac:dyDescent="0.25">
      <c r="A11" s="12"/>
      <c r="B11" s="75" t="s">
        <v>838</v>
      </c>
      <c r="C11" s="24"/>
      <c r="D11" s="51">
        <v>5.9</v>
      </c>
      <c r="E11" s="24"/>
      <c r="F11" s="56"/>
      <c r="G11" s="24"/>
      <c r="H11" s="51">
        <v>6.3</v>
      </c>
      <c r="I11" s="24"/>
      <c r="J11" s="56"/>
      <c r="K11" s="24"/>
      <c r="L11" s="51">
        <v>5.8</v>
      </c>
      <c r="M11" s="24"/>
    </row>
    <row r="12" spans="1:13" x14ac:dyDescent="0.25">
      <c r="A12" s="12"/>
      <c r="B12" s="76" t="s">
        <v>839</v>
      </c>
      <c r="C12" s="18" t="s">
        <v>260</v>
      </c>
      <c r="D12" s="53">
        <v>638</v>
      </c>
      <c r="E12" s="18"/>
      <c r="F12" s="36"/>
      <c r="G12" s="18" t="s">
        <v>260</v>
      </c>
      <c r="H12" s="53">
        <v>275</v>
      </c>
      <c r="I12" s="18"/>
      <c r="J12" s="36"/>
      <c r="K12" s="18" t="s">
        <v>260</v>
      </c>
      <c r="L12" s="53">
        <v>120</v>
      </c>
      <c r="M12" s="18"/>
    </row>
    <row r="13" spans="1:13" x14ac:dyDescent="0.25">
      <c r="A13" s="12"/>
      <c r="B13" s="90"/>
      <c r="C13" s="90"/>
      <c r="D13" s="90"/>
      <c r="E13" s="90"/>
      <c r="F13" s="90"/>
      <c r="G13" s="90"/>
      <c r="H13" s="90"/>
      <c r="I13" s="90"/>
      <c r="J13" s="90"/>
      <c r="K13" s="90"/>
      <c r="L13" s="90"/>
      <c r="M13" s="90"/>
    </row>
  </sheetData>
  <mergeCells count="11">
    <mergeCell ref="B13:M13"/>
    <mergeCell ref="C6:D6"/>
    <mergeCell ref="G6:H6"/>
    <mergeCell ref="K6:L6"/>
    <mergeCell ref="A1:A2"/>
    <mergeCell ref="B1:M1"/>
    <mergeCell ref="B2:M2"/>
    <mergeCell ref="B3:M3"/>
    <mergeCell ref="A4:A13"/>
    <mergeCell ref="B4:M4"/>
    <mergeCell ref="B5:M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 customWidth="1"/>
  </cols>
  <sheetData>
    <row r="1" spans="1:7" ht="15" customHeight="1" x14ac:dyDescent="0.25">
      <c r="A1" s="1" t="s">
        <v>111</v>
      </c>
      <c r="B1" s="9" t="s">
        <v>2</v>
      </c>
      <c r="C1" s="9"/>
      <c r="D1" s="9"/>
      <c r="E1" s="9"/>
      <c r="F1" s="9"/>
      <c r="G1" s="9"/>
    </row>
    <row r="2" spans="1:7" ht="30" x14ac:dyDescent="0.25">
      <c r="A2" s="1" t="s">
        <v>28</v>
      </c>
      <c r="B2" s="9" t="s">
        <v>3</v>
      </c>
      <c r="C2" s="9"/>
      <c r="D2" s="9" t="s">
        <v>29</v>
      </c>
      <c r="E2" s="9"/>
      <c r="F2" s="9" t="s">
        <v>69</v>
      </c>
      <c r="G2" s="9"/>
    </row>
    <row r="3" spans="1:7" ht="30" x14ac:dyDescent="0.25">
      <c r="A3" s="3" t="s">
        <v>112</v>
      </c>
      <c r="B3" s="4"/>
      <c r="C3" s="4"/>
      <c r="D3" s="4"/>
      <c r="E3" s="4"/>
      <c r="F3" s="4"/>
      <c r="G3" s="4"/>
    </row>
    <row r="4" spans="1:7" x14ac:dyDescent="0.25">
      <c r="A4" s="2" t="s">
        <v>109</v>
      </c>
      <c r="B4" s="8">
        <v>8965</v>
      </c>
      <c r="C4" s="4"/>
      <c r="D4" s="8">
        <v>7780</v>
      </c>
      <c r="E4" s="4"/>
      <c r="F4" s="8">
        <v>9932</v>
      </c>
      <c r="G4" s="4"/>
    </row>
    <row r="5" spans="1:7" x14ac:dyDescent="0.25">
      <c r="A5" s="3" t="s">
        <v>113</v>
      </c>
      <c r="B5" s="4"/>
      <c r="C5" s="4"/>
      <c r="D5" s="4"/>
      <c r="E5" s="4"/>
      <c r="F5" s="4"/>
      <c r="G5" s="4"/>
    </row>
    <row r="6" spans="1:7" ht="30" x14ac:dyDescent="0.25">
      <c r="A6" s="2" t="s">
        <v>114</v>
      </c>
      <c r="B6" s="7">
        <v>10486</v>
      </c>
      <c r="C6" s="4"/>
      <c r="D6" s="7">
        <v>-19310</v>
      </c>
      <c r="E6" s="4"/>
      <c r="F6" s="4">
        <v>307</v>
      </c>
      <c r="G6" s="4"/>
    </row>
    <row r="7" spans="1:7" ht="30" x14ac:dyDescent="0.25">
      <c r="A7" s="2" t="s">
        <v>115</v>
      </c>
      <c r="B7" s="4">
        <v>-457</v>
      </c>
      <c r="C7" s="10" t="s">
        <v>116</v>
      </c>
      <c r="D7" s="4">
        <v>-860</v>
      </c>
      <c r="E7" s="10" t="s">
        <v>116</v>
      </c>
      <c r="F7" s="7">
        <v>-1059</v>
      </c>
      <c r="G7" s="10" t="s">
        <v>116</v>
      </c>
    </row>
    <row r="8" spans="1:7" x14ac:dyDescent="0.25">
      <c r="A8" s="2" t="s">
        <v>117</v>
      </c>
      <c r="B8" s="7">
        <v>10029</v>
      </c>
      <c r="C8" s="4"/>
      <c r="D8" s="7">
        <v>-20170</v>
      </c>
      <c r="E8" s="4"/>
      <c r="F8" s="4">
        <v>-752</v>
      </c>
      <c r="G8" s="4"/>
    </row>
    <row r="9" spans="1:7" x14ac:dyDescent="0.25">
      <c r="A9" s="2" t="s">
        <v>118</v>
      </c>
      <c r="B9" s="7">
        <v>-3510</v>
      </c>
      <c r="C9" s="4"/>
      <c r="D9" s="7">
        <v>7060</v>
      </c>
      <c r="E9" s="4"/>
      <c r="F9" s="4">
        <v>263</v>
      </c>
      <c r="G9" s="4"/>
    </row>
    <row r="10" spans="1:7" ht="30" x14ac:dyDescent="0.25">
      <c r="A10" s="2" t="s">
        <v>119</v>
      </c>
      <c r="B10" s="7">
        <v>6519</v>
      </c>
      <c r="C10" s="4"/>
      <c r="D10" s="7">
        <v>-13110</v>
      </c>
      <c r="E10" s="4"/>
      <c r="F10" s="4">
        <v>-489</v>
      </c>
      <c r="G10" s="4"/>
    </row>
    <row r="11" spans="1:7" ht="30" x14ac:dyDescent="0.25">
      <c r="A11" s="2" t="s">
        <v>120</v>
      </c>
      <c r="B11" s="4">
        <v>60</v>
      </c>
      <c r="C11" s="4"/>
      <c r="D11" s="4">
        <v>-3</v>
      </c>
      <c r="E11" s="4"/>
      <c r="F11" s="4">
        <v>131</v>
      </c>
      <c r="G11" s="4"/>
    </row>
    <row r="12" spans="1:7" x14ac:dyDescent="0.25">
      <c r="A12" s="2" t="s">
        <v>118</v>
      </c>
      <c r="B12" s="4">
        <v>-21</v>
      </c>
      <c r="C12" s="4"/>
      <c r="D12" s="4">
        <v>1</v>
      </c>
      <c r="E12" s="4"/>
      <c r="F12" s="4">
        <v>-46</v>
      </c>
      <c r="G12" s="4"/>
    </row>
    <row r="13" spans="1:7" ht="30" x14ac:dyDescent="0.25">
      <c r="A13" s="2" t="s">
        <v>121</v>
      </c>
      <c r="B13" s="4">
        <v>39</v>
      </c>
      <c r="C13" s="4"/>
      <c r="D13" s="4">
        <v>-2</v>
      </c>
      <c r="E13" s="4"/>
      <c r="F13" s="4">
        <v>85</v>
      </c>
      <c r="G13" s="4"/>
    </row>
    <row r="14" spans="1:7" ht="30" x14ac:dyDescent="0.25">
      <c r="A14" s="2" t="s">
        <v>122</v>
      </c>
      <c r="B14" s="7">
        <v>6558</v>
      </c>
      <c r="C14" s="4"/>
      <c r="D14" s="7">
        <v>-13112</v>
      </c>
      <c r="E14" s="4"/>
      <c r="F14" s="4">
        <v>-404</v>
      </c>
      <c r="G14" s="4"/>
    </row>
    <row r="15" spans="1:7" ht="30" x14ac:dyDescent="0.25">
      <c r="A15" s="2" t="s">
        <v>123</v>
      </c>
      <c r="B15" s="8">
        <v>15523</v>
      </c>
      <c r="C15" s="4"/>
      <c r="D15" s="8">
        <v>-5332</v>
      </c>
      <c r="E15" s="4"/>
      <c r="F15" s="8">
        <v>9528</v>
      </c>
      <c r="G15" s="4"/>
    </row>
    <row r="16" spans="1:7" x14ac:dyDescent="0.25">
      <c r="A16" s="11"/>
      <c r="B16" s="11"/>
      <c r="C16" s="11"/>
      <c r="D16" s="11"/>
      <c r="E16" s="11"/>
      <c r="F16" s="11"/>
      <c r="G16" s="11"/>
    </row>
    <row r="17" spans="1:7" ht="30" customHeight="1" x14ac:dyDescent="0.25">
      <c r="A17" s="2" t="s">
        <v>116</v>
      </c>
      <c r="B17" s="12" t="s">
        <v>124</v>
      </c>
      <c r="C17" s="12"/>
      <c r="D17" s="12"/>
      <c r="E17" s="12"/>
      <c r="F17" s="12"/>
      <c r="G17" s="12"/>
    </row>
  </sheetData>
  <mergeCells count="6">
    <mergeCell ref="B1:G1"/>
    <mergeCell ref="B2:C2"/>
    <mergeCell ref="D2:E2"/>
    <mergeCell ref="F2:G2"/>
    <mergeCell ref="A16:G16"/>
    <mergeCell ref="B17:G1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2" width="36.5703125" bestFit="1" customWidth="1"/>
    <col min="3" max="3" width="3" customWidth="1"/>
    <col min="4" max="4" width="9.42578125" customWidth="1"/>
    <col min="6" max="6" width="2.28515625" customWidth="1"/>
    <col min="7" max="7" width="10" customWidth="1"/>
    <col min="9" max="9" width="7.28515625" customWidth="1"/>
    <col min="10" max="10" width="19.28515625" customWidth="1"/>
    <col min="11" max="11" width="1.5703125" bestFit="1" customWidth="1"/>
    <col min="12" max="12" width="5" customWidth="1"/>
    <col min="13" max="13" width="15" customWidth="1"/>
    <col min="14" max="14" width="1.5703125" bestFit="1" customWidth="1"/>
    <col min="15" max="15" width="3" customWidth="1"/>
    <col min="16" max="16" width="13.140625" customWidth="1"/>
  </cols>
  <sheetData>
    <row r="1" spans="1:17" ht="15" customHeight="1" x14ac:dyDescent="0.25">
      <c r="A1" s="9" t="s">
        <v>1057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842</v>
      </c>
      <c r="B3" s="11"/>
      <c r="C3" s="11"/>
      <c r="D3" s="11"/>
      <c r="E3" s="11"/>
      <c r="F3" s="11"/>
      <c r="G3" s="11"/>
      <c r="H3" s="11"/>
      <c r="I3" s="11"/>
      <c r="J3" s="11"/>
      <c r="K3" s="11"/>
      <c r="L3" s="11"/>
      <c r="M3" s="11"/>
      <c r="N3" s="11"/>
      <c r="O3" s="11"/>
      <c r="P3" s="11"/>
      <c r="Q3" s="11"/>
    </row>
    <row r="4" spans="1:17" x14ac:dyDescent="0.25">
      <c r="A4" s="12" t="s">
        <v>1058</v>
      </c>
      <c r="B4" s="90" t="s">
        <v>846</v>
      </c>
      <c r="C4" s="90"/>
      <c r="D4" s="90"/>
      <c r="E4" s="90"/>
      <c r="F4" s="90"/>
      <c r="G4" s="90"/>
      <c r="H4" s="90"/>
      <c r="I4" s="90"/>
      <c r="J4" s="90"/>
      <c r="K4" s="90"/>
      <c r="L4" s="90"/>
      <c r="M4" s="90"/>
      <c r="N4" s="90"/>
      <c r="O4" s="90"/>
      <c r="P4" s="90"/>
      <c r="Q4" s="90"/>
    </row>
    <row r="5" spans="1:17" ht="15.75" x14ac:dyDescent="0.25">
      <c r="A5" s="12"/>
      <c r="B5" s="91"/>
      <c r="C5" s="91"/>
      <c r="D5" s="91"/>
      <c r="E5" s="91"/>
      <c r="F5" s="91"/>
      <c r="G5" s="91"/>
      <c r="H5" s="91"/>
      <c r="I5" s="91"/>
      <c r="J5" s="91"/>
      <c r="K5" s="91"/>
      <c r="L5" s="91"/>
      <c r="M5" s="91"/>
      <c r="N5" s="91"/>
      <c r="O5" s="91"/>
      <c r="P5" s="91"/>
      <c r="Q5" s="91"/>
    </row>
    <row r="6" spans="1:17" x14ac:dyDescent="0.25">
      <c r="A6" s="12"/>
      <c r="B6" s="97">
        <v>42004</v>
      </c>
      <c r="C6" s="41" t="s">
        <v>847</v>
      </c>
      <c r="D6" s="41"/>
      <c r="E6" s="20"/>
      <c r="F6" s="41" t="s">
        <v>848</v>
      </c>
      <c r="G6" s="41"/>
      <c r="H6" s="20"/>
      <c r="I6" s="41" t="s">
        <v>849</v>
      </c>
      <c r="J6" s="41"/>
      <c r="K6" s="20"/>
      <c r="L6" s="41" t="s">
        <v>850</v>
      </c>
      <c r="M6" s="41"/>
      <c r="N6" s="20"/>
      <c r="O6" s="41" t="s">
        <v>851</v>
      </c>
      <c r="P6" s="41"/>
      <c r="Q6" s="20"/>
    </row>
    <row r="7" spans="1:17" x14ac:dyDescent="0.25">
      <c r="A7" s="12"/>
      <c r="B7" s="63" t="s">
        <v>852</v>
      </c>
      <c r="C7" s="18" t="s">
        <v>260</v>
      </c>
      <c r="D7" s="52">
        <v>5285</v>
      </c>
      <c r="E7" s="18"/>
      <c r="F7" s="18" t="s">
        <v>260</v>
      </c>
      <c r="G7" s="53">
        <v>0</v>
      </c>
      <c r="H7" s="18"/>
      <c r="I7" s="18" t="s">
        <v>260</v>
      </c>
      <c r="J7" s="52">
        <v>3528</v>
      </c>
      <c r="K7" s="18"/>
      <c r="L7" s="18" t="s">
        <v>260</v>
      </c>
      <c r="M7" s="53">
        <v>0</v>
      </c>
      <c r="N7" s="18"/>
      <c r="O7" s="18" t="s">
        <v>260</v>
      </c>
      <c r="P7" s="52">
        <v>8813</v>
      </c>
      <c r="Q7" s="18"/>
    </row>
    <row r="8" spans="1:17" x14ac:dyDescent="0.25">
      <c r="A8" s="12"/>
      <c r="B8" s="66" t="s">
        <v>853</v>
      </c>
      <c r="C8" s="24" t="s">
        <v>260</v>
      </c>
      <c r="D8" s="50">
        <v>10643</v>
      </c>
      <c r="E8" s="24"/>
      <c r="F8" s="24" t="s">
        <v>260</v>
      </c>
      <c r="G8" s="50">
        <v>1121505</v>
      </c>
      <c r="H8" s="24"/>
      <c r="I8" s="24" t="s">
        <v>260</v>
      </c>
      <c r="J8" s="50">
        <v>4356</v>
      </c>
      <c r="K8" s="24"/>
      <c r="L8" s="24" t="s">
        <v>260</v>
      </c>
      <c r="M8" s="51">
        <v>463</v>
      </c>
      <c r="N8" s="24"/>
      <c r="O8" s="24" t="s">
        <v>260</v>
      </c>
      <c r="P8" s="50">
        <v>1136967</v>
      </c>
      <c r="Q8" s="24"/>
    </row>
    <row r="9" spans="1:17" x14ac:dyDescent="0.25">
      <c r="A9" s="12"/>
      <c r="B9" s="90"/>
      <c r="C9" s="90"/>
      <c r="D9" s="90"/>
      <c r="E9" s="90"/>
      <c r="F9" s="90"/>
      <c r="G9" s="90"/>
      <c r="H9" s="90"/>
      <c r="I9" s="90"/>
      <c r="J9" s="90"/>
      <c r="K9" s="90"/>
      <c r="L9" s="90"/>
      <c r="M9" s="90"/>
      <c r="N9" s="90"/>
      <c r="O9" s="90"/>
      <c r="P9" s="90"/>
      <c r="Q9" s="90"/>
    </row>
    <row r="10" spans="1:17" x14ac:dyDescent="0.25">
      <c r="A10" s="12"/>
      <c r="B10" s="97">
        <v>41639</v>
      </c>
      <c r="C10" s="41" t="s">
        <v>847</v>
      </c>
      <c r="D10" s="41"/>
      <c r="E10" s="20"/>
      <c r="F10" s="41" t="s">
        <v>848</v>
      </c>
      <c r="G10" s="41"/>
      <c r="H10" s="20"/>
      <c r="I10" s="41" t="s">
        <v>849</v>
      </c>
      <c r="J10" s="41"/>
      <c r="K10" s="20"/>
      <c r="L10" s="41" t="s">
        <v>850</v>
      </c>
      <c r="M10" s="41"/>
      <c r="N10" s="20"/>
      <c r="O10" s="41" t="s">
        <v>851</v>
      </c>
      <c r="P10" s="41"/>
      <c r="Q10" s="20"/>
    </row>
    <row r="11" spans="1:17" x14ac:dyDescent="0.25">
      <c r="A11" s="12"/>
      <c r="B11" s="63" t="s">
        <v>852</v>
      </c>
      <c r="C11" s="18" t="s">
        <v>260</v>
      </c>
      <c r="D11" s="52">
        <v>5639</v>
      </c>
      <c r="E11" s="18"/>
      <c r="F11" s="18" t="s">
        <v>260</v>
      </c>
      <c r="G11" s="53">
        <v>0</v>
      </c>
      <c r="H11" s="18"/>
      <c r="I11" s="18" t="s">
        <v>260</v>
      </c>
      <c r="J11" s="52">
        <v>4704</v>
      </c>
      <c r="K11" s="18"/>
      <c r="L11" s="18" t="s">
        <v>260</v>
      </c>
      <c r="M11" s="53">
        <v>0</v>
      </c>
      <c r="N11" s="18"/>
      <c r="O11" s="18" t="s">
        <v>260</v>
      </c>
      <c r="P11" s="52">
        <v>10343</v>
      </c>
      <c r="Q11" s="18"/>
    </row>
    <row r="12" spans="1:17" x14ac:dyDescent="0.25">
      <c r="A12" s="12"/>
      <c r="B12" s="66" t="s">
        <v>853</v>
      </c>
      <c r="C12" s="24" t="s">
        <v>260</v>
      </c>
      <c r="D12" s="50">
        <v>11572</v>
      </c>
      <c r="E12" s="24"/>
      <c r="F12" s="24" t="s">
        <v>260</v>
      </c>
      <c r="G12" s="50">
        <v>1120091</v>
      </c>
      <c r="H12" s="24"/>
      <c r="I12" s="24" t="s">
        <v>260</v>
      </c>
      <c r="J12" s="50">
        <v>5090</v>
      </c>
      <c r="K12" s="24"/>
      <c r="L12" s="24" t="s">
        <v>260</v>
      </c>
      <c r="M12" s="51">
        <v>573</v>
      </c>
      <c r="N12" s="24"/>
      <c r="O12" s="24" t="s">
        <v>260</v>
      </c>
      <c r="P12" s="50">
        <v>1137326</v>
      </c>
      <c r="Q12" s="24"/>
    </row>
    <row r="13" spans="1:17" ht="15.75" x14ac:dyDescent="0.25">
      <c r="A13" s="12"/>
      <c r="B13" s="91"/>
      <c r="C13" s="91"/>
      <c r="D13" s="91"/>
      <c r="E13" s="91"/>
      <c r="F13" s="91"/>
      <c r="G13" s="91"/>
      <c r="H13" s="91"/>
      <c r="I13" s="91"/>
      <c r="J13" s="91"/>
      <c r="K13" s="91"/>
      <c r="L13" s="91"/>
      <c r="M13" s="91"/>
      <c r="N13" s="91"/>
      <c r="O13" s="91"/>
      <c r="P13" s="91"/>
      <c r="Q13" s="91"/>
    </row>
    <row r="14" spans="1:17" x14ac:dyDescent="0.25">
      <c r="A14" s="12"/>
      <c r="B14" s="63"/>
      <c r="C14" s="84"/>
      <c r="D14" s="84"/>
      <c r="E14" s="20"/>
      <c r="F14" s="84"/>
      <c r="G14" s="84"/>
      <c r="H14" s="20"/>
      <c r="I14" s="84"/>
      <c r="J14" s="84"/>
      <c r="K14" s="20"/>
      <c r="L14" s="84"/>
      <c r="M14" s="84"/>
      <c r="N14" s="20"/>
      <c r="O14" s="84"/>
      <c r="P14" s="84"/>
      <c r="Q14" s="20"/>
    </row>
    <row r="15" spans="1:17" x14ac:dyDescent="0.25">
      <c r="A15" s="12"/>
      <c r="B15" s="72" t="s">
        <v>854</v>
      </c>
      <c r="C15" s="41" t="s">
        <v>847</v>
      </c>
      <c r="D15" s="41"/>
      <c r="E15" s="20"/>
      <c r="F15" s="41" t="s">
        <v>848</v>
      </c>
      <c r="G15" s="41"/>
      <c r="H15" s="20"/>
      <c r="I15" s="41" t="s">
        <v>849</v>
      </c>
      <c r="J15" s="41"/>
      <c r="K15" s="20"/>
      <c r="L15" s="41" t="s">
        <v>850</v>
      </c>
      <c r="M15" s="41"/>
      <c r="N15" s="20"/>
      <c r="O15" s="41" t="s">
        <v>851</v>
      </c>
      <c r="P15" s="41"/>
      <c r="Q15" s="20"/>
    </row>
    <row r="16" spans="1:17" x14ac:dyDescent="0.25">
      <c r="A16" s="12"/>
      <c r="B16" s="63" t="s">
        <v>855</v>
      </c>
      <c r="C16" s="18" t="s">
        <v>260</v>
      </c>
      <c r="D16" s="53">
        <v>53</v>
      </c>
      <c r="E16" s="18"/>
      <c r="F16" s="18" t="s">
        <v>260</v>
      </c>
      <c r="G16" s="52">
        <v>36297</v>
      </c>
      <c r="H16" s="18"/>
      <c r="I16" s="18" t="s">
        <v>260</v>
      </c>
      <c r="J16" s="53">
        <v>0</v>
      </c>
      <c r="K16" s="18"/>
      <c r="L16" s="18" t="s">
        <v>260</v>
      </c>
      <c r="M16" s="53" t="s">
        <v>597</v>
      </c>
      <c r="N16" s="18" t="s">
        <v>262</v>
      </c>
      <c r="O16" s="18" t="s">
        <v>260</v>
      </c>
      <c r="P16" s="52">
        <v>36336</v>
      </c>
      <c r="Q16" s="18"/>
    </row>
    <row r="17" spans="1:17" x14ac:dyDescent="0.25">
      <c r="A17" s="12"/>
      <c r="B17" s="66" t="s">
        <v>81</v>
      </c>
      <c r="C17" s="24"/>
      <c r="D17" s="51">
        <v>0</v>
      </c>
      <c r="E17" s="24"/>
      <c r="F17" s="24"/>
      <c r="G17" s="50">
        <v>1880</v>
      </c>
      <c r="H17" s="24"/>
      <c r="I17" s="24"/>
      <c r="J17" s="51">
        <v>0</v>
      </c>
      <c r="K17" s="24"/>
      <c r="L17" s="24"/>
      <c r="M17" s="51">
        <v>0</v>
      </c>
      <c r="N17" s="24"/>
      <c r="O17" s="24" t="s">
        <v>260</v>
      </c>
      <c r="P17" s="50">
        <v>1880</v>
      </c>
      <c r="Q17" s="24"/>
    </row>
    <row r="18" spans="1:17" ht="26.25" x14ac:dyDescent="0.25">
      <c r="A18" s="12"/>
      <c r="B18" s="63" t="s">
        <v>856</v>
      </c>
      <c r="C18" s="18"/>
      <c r="D18" s="52">
        <v>6170</v>
      </c>
      <c r="E18" s="18"/>
      <c r="F18" s="18"/>
      <c r="G18" s="52">
        <v>7577</v>
      </c>
      <c r="H18" s="18"/>
      <c r="I18" s="18"/>
      <c r="J18" s="52">
        <v>1810</v>
      </c>
      <c r="K18" s="18"/>
      <c r="L18" s="18"/>
      <c r="M18" s="53" t="s">
        <v>857</v>
      </c>
      <c r="N18" s="18" t="s">
        <v>262</v>
      </c>
      <c r="O18" s="18" t="s">
        <v>260</v>
      </c>
      <c r="P18" s="52">
        <v>15303</v>
      </c>
      <c r="Q18" s="18"/>
    </row>
    <row r="19" spans="1:17" x14ac:dyDescent="0.25">
      <c r="A19" s="12"/>
      <c r="B19" s="66" t="s">
        <v>858</v>
      </c>
      <c r="C19" s="77"/>
      <c r="D19" s="78">
        <v>4906</v>
      </c>
      <c r="E19" s="24"/>
      <c r="F19" s="77"/>
      <c r="G19" s="78">
        <v>30349</v>
      </c>
      <c r="H19" s="24"/>
      <c r="I19" s="77"/>
      <c r="J19" s="78">
        <v>2433</v>
      </c>
      <c r="K19" s="24"/>
      <c r="L19" s="77"/>
      <c r="M19" s="86">
        <v>474</v>
      </c>
      <c r="N19" s="24"/>
      <c r="O19" s="77" t="s">
        <v>260</v>
      </c>
      <c r="P19" s="78">
        <v>38162</v>
      </c>
      <c r="Q19" s="24"/>
    </row>
    <row r="20" spans="1:17" x14ac:dyDescent="0.25">
      <c r="A20" s="12"/>
      <c r="B20" s="63" t="s">
        <v>859</v>
      </c>
      <c r="C20" s="47"/>
      <c r="D20" s="48">
        <v>1317</v>
      </c>
      <c r="E20" s="18"/>
      <c r="F20" s="47"/>
      <c r="G20" s="48">
        <v>11645</v>
      </c>
      <c r="H20" s="18"/>
      <c r="I20" s="47"/>
      <c r="J20" s="49" t="s">
        <v>860</v>
      </c>
      <c r="K20" s="18" t="s">
        <v>262</v>
      </c>
      <c r="L20" s="47"/>
      <c r="M20" s="49" t="s">
        <v>861</v>
      </c>
      <c r="N20" s="18" t="s">
        <v>262</v>
      </c>
      <c r="O20" s="47" t="s">
        <v>260</v>
      </c>
      <c r="P20" s="48">
        <v>11597</v>
      </c>
      <c r="Q20" s="18"/>
    </row>
    <row r="21" spans="1:17" x14ac:dyDescent="0.25">
      <c r="A21" s="12"/>
      <c r="B21" s="66" t="s">
        <v>862</v>
      </c>
      <c r="C21" s="77"/>
      <c r="D21" s="86">
        <v>451</v>
      </c>
      <c r="E21" s="24"/>
      <c r="F21" s="77"/>
      <c r="G21" s="78">
        <v>2645</v>
      </c>
      <c r="H21" s="24"/>
      <c r="I21" s="77"/>
      <c r="J21" s="86">
        <v>48</v>
      </c>
      <c r="K21" s="24"/>
      <c r="L21" s="77"/>
      <c r="M21" s="86" t="s">
        <v>863</v>
      </c>
      <c r="N21" s="24" t="s">
        <v>262</v>
      </c>
      <c r="O21" s="77" t="s">
        <v>260</v>
      </c>
      <c r="P21" s="78">
        <v>2632</v>
      </c>
      <c r="Q21" s="24"/>
    </row>
    <row r="22" spans="1:17" ht="15.75" thickBot="1" x14ac:dyDescent="0.3">
      <c r="A22" s="12"/>
      <c r="B22" s="76" t="s">
        <v>864</v>
      </c>
      <c r="C22" s="79" t="s">
        <v>260</v>
      </c>
      <c r="D22" s="87">
        <v>866</v>
      </c>
      <c r="E22" s="18"/>
      <c r="F22" s="79" t="s">
        <v>260</v>
      </c>
      <c r="G22" s="80">
        <v>9000</v>
      </c>
      <c r="H22" s="18"/>
      <c r="I22" s="79" t="s">
        <v>260</v>
      </c>
      <c r="J22" s="87" t="s">
        <v>264</v>
      </c>
      <c r="K22" s="18" t="s">
        <v>262</v>
      </c>
      <c r="L22" s="79" t="s">
        <v>260</v>
      </c>
      <c r="M22" s="87" t="s">
        <v>865</v>
      </c>
      <c r="N22" s="18" t="s">
        <v>262</v>
      </c>
      <c r="O22" s="79" t="s">
        <v>260</v>
      </c>
      <c r="P22" s="80">
        <v>8965</v>
      </c>
      <c r="Q22" s="18"/>
    </row>
    <row r="23" spans="1:17" ht="16.5" thickTop="1" x14ac:dyDescent="0.25">
      <c r="A23" s="12"/>
      <c r="B23" s="91"/>
      <c r="C23" s="91"/>
      <c r="D23" s="91"/>
      <c r="E23" s="91"/>
      <c r="F23" s="91"/>
      <c r="G23" s="91"/>
      <c r="H23" s="91"/>
      <c r="I23" s="91"/>
      <c r="J23" s="91"/>
      <c r="K23" s="91"/>
      <c r="L23" s="91"/>
      <c r="M23" s="91"/>
      <c r="N23" s="91"/>
      <c r="O23" s="91"/>
      <c r="P23" s="91"/>
      <c r="Q23" s="91"/>
    </row>
    <row r="24" spans="1:17" x14ac:dyDescent="0.25">
      <c r="A24" s="12"/>
      <c r="B24" s="63"/>
      <c r="C24" s="84"/>
      <c r="D24" s="84"/>
      <c r="E24" s="20"/>
      <c r="F24" s="84"/>
      <c r="G24" s="84"/>
      <c r="H24" s="20"/>
      <c r="I24" s="84"/>
      <c r="J24" s="84"/>
      <c r="K24" s="20"/>
      <c r="L24" s="84"/>
      <c r="M24" s="84"/>
      <c r="N24" s="20"/>
      <c r="O24" s="84"/>
      <c r="P24" s="84"/>
      <c r="Q24" s="20"/>
    </row>
    <row r="25" spans="1:17" x14ac:dyDescent="0.25">
      <c r="A25" s="12"/>
      <c r="B25" s="72" t="s">
        <v>866</v>
      </c>
      <c r="C25" s="41" t="s">
        <v>847</v>
      </c>
      <c r="D25" s="41"/>
      <c r="E25" s="20"/>
      <c r="F25" s="41" t="s">
        <v>848</v>
      </c>
      <c r="G25" s="41"/>
      <c r="H25" s="20"/>
      <c r="I25" s="41" t="s">
        <v>849</v>
      </c>
      <c r="J25" s="41"/>
      <c r="K25" s="20"/>
      <c r="L25" s="41" t="s">
        <v>850</v>
      </c>
      <c r="M25" s="41"/>
      <c r="N25" s="20"/>
      <c r="O25" s="41" t="s">
        <v>851</v>
      </c>
      <c r="P25" s="41"/>
      <c r="Q25" s="20"/>
    </row>
    <row r="26" spans="1:17" x14ac:dyDescent="0.25">
      <c r="A26" s="12"/>
      <c r="B26" s="63" t="s">
        <v>855</v>
      </c>
      <c r="C26" s="18" t="s">
        <v>260</v>
      </c>
      <c r="D26" s="53">
        <v>45</v>
      </c>
      <c r="E26" s="18"/>
      <c r="F26" s="18" t="s">
        <v>260</v>
      </c>
      <c r="G26" s="52">
        <v>35865</v>
      </c>
      <c r="H26" s="18"/>
      <c r="I26" s="18" t="s">
        <v>260</v>
      </c>
      <c r="J26" s="53">
        <v>0</v>
      </c>
      <c r="K26" s="18"/>
      <c r="L26" s="18" t="s">
        <v>260</v>
      </c>
      <c r="M26" s="53" t="s">
        <v>597</v>
      </c>
      <c r="N26" s="18" t="s">
        <v>262</v>
      </c>
      <c r="O26" s="18" t="s">
        <v>260</v>
      </c>
      <c r="P26" s="52">
        <v>35896</v>
      </c>
      <c r="Q26" s="18"/>
    </row>
    <row r="27" spans="1:17" x14ac:dyDescent="0.25">
      <c r="A27" s="12"/>
      <c r="B27" s="66" t="s">
        <v>81</v>
      </c>
      <c r="C27" s="24"/>
      <c r="D27" s="51">
        <v>0</v>
      </c>
      <c r="E27" s="24"/>
      <c r="F27" s="24"/>
      <c r="G27" s="50">
        <v>1290</v>
      </c>
      <c r="H27" s="24"/>
      <c r="I27" s="24"/>
      <c r="J27" s="51">
        <v>0</v>
      </c>
      <c r="K27" s="24"/>
      <c r="L27" s="24"/>
      <c r="M27" s="51">
        <v>0</v>
      </c>
      <c r="N27" s="24"/>
      <c r="O27" s="24" t="s">
        <v>260</v>
      </c>
      <c r="P27" s="50">
        <v>1290</v>
      </c>
      <c r="Q27" s="24"/>
    </row>
    <row r="28" spans="1:17" ht="26.25" x14ac:dyDescent="0.25">
      <c r="A28" s="12"/>
      <c r="B28" s="63" t="s">
        <v>856</v>
      </c>
      <c r="C28" s="18"/>
      <c r="D28" s="52">
        <v>5667</v>
      </c>
      <c r="E28" s="18"/>
      <c r="F28" s="18"/>
      <c r="G28" s="52">
        <v>7838</v>
      </c>
      <c r="H28" s="18"/>
      <c r="I28" s="18"/>
      <c r="J28" s="53">
        <v>627</v>
      </c>
      <c r="K28" s="18"/>
      <c r="L28" s="18"/>
      <c r="M28" s="53" t="s">
        <v>867</v>
      </c>
      <c r="N28" s="18" t="s">
        <v>262</v>
      </c>
      <c r="O28" s="18" t="s">
        <v>260</v>
      </c>
      <c r="P28" s="52">
        <v>13914</v>
      </c>
      <c r="Q28" s="18"/>
    </row>
    <row r="29" spans="1:17" x14ac:dyDescent="0.25">
      <c r="A29" s="12"/>
      <c r="B29" s="66" t="s">
        <v>858</v>
      </c>
      <c r="C29" s="77"/>
      <c r="D29" s="78">
        <v>4899</v>
      </c>
      <c r="E29" s="24"/>
      <c r="F29" s="77"/>
      <c r="G29" s="78">
        <v>31875</v>
      </c>
      <c r="H29" s="24"/>
      <c r="I29" s="77"/>
      <c r="J29" s="86">
        <v>863</v>
      </c>
      <c r="K29" s="24"/>
      <c r="L29" s="77"/>
      <c r="M29" s="78">
        <v>1420</v>
      </c>
      <c r="N29" s="24"/>
      <c r="O29" s="77" t="s">
        <v>260</v>
      </c>
      <c r="P29" s="78">
        <v>39057</v>
      </c>
      <c r="Q29" s="24"/>
    </row>
    <row r="30" spans="1:17" x14ac:dyDescent="0.25">
      <c r="A30" s="12"/>
      <c r="B30" s="63" t="s">
        <v>859</v>
      </c>
      <c r="C30" s="47"/>
      <c r="D30" s="49">
        <v>813</v>
      </c>
      <c r="E30" s="18"/>
      <c r="F30" s="47"/>
      <c r="G30" s="48">
        <v>10538</v>
      </c>
      <c r="H30" s="18"/>
      <c r="I30" s="47"/>
      <c r="J30" s="49" t="s">
        <v>868</v>
      </c>
      <c r="K30" s="18" t="s">
        <v>262</v>
      </c>
      <c r="L30" s="47"/>
      <c r="M30" s="49" t="s">
        <v>869</v>
      </c>
      <c r="N30" s="18" t="s">
        <v>262</v>
      </c>
      <c r="O30" s="47" t="s">
        <v>260</v>
      </c>
      <c r="P30" s="48">
        <v>9463</v>
      </c>
      <c r="Q30" s="18"/>
    </row>
    <row r="31" spans="1:17" x14ac:dyDescent="0.25">
      <c r="A31" s="12"/>
      <c r="B31" s="66" t="s">
        <v>862</v>
      </c>
      <c r="C31" s="77"/>
      <c r="D31" s="86">
        <v>282</v>
      </c>
      <c r="E31" s="24"/>
      <c r="F31" s="77"/>
      <c r="G31" s="78">
        <v>2043</v>
      </c>
      <c r="H31" s="24"/>
      <c r="I31" s="77"/>
      <c r="J31" s="86" t="s">
        <v>870</v>
      </c>
      <c r="K31" s="24" t="s">
        <v>262</v>
      </c>
      <c r="L31" s="77"/>
      <c r="M31" s="86" t="s">
        <v>871</v>
      </c>
      <c r="N31" s="24" t="s">
        <v>262</v>
      </c>
      <c r="O31" s="77" t="s">
        <v>260</v>
      </c>
      <c r="P31" s="78">
        <v>1683</v>
      </c>
      <c r="Q31" s="24"/>
    </row>
    <row r="32" spans="1:17" ht="15.75" thickBot="1" x14ac:dyDescent="0.3">
      <c r="A32" s="12"/>
      <c r="B32" s="76" t="s">
        <v>864</v>
      </c>
      <c r="C32" s="79" t="s">
        <v>260</v>
      </c>
      <c r="D32" s="87">
        <v>531</v>
      </c>
      <c r="E32" s="18"/>
      <c r="F32" s="79" t="s">
        <v>260</v>
      </c>
      <c r="G32" s="80">
        <v>8495</v>
      </c>
      <c r="H32" s="18"/>
      <c r="I32" s="79" t="s">
        <v>260</v>
      </c>
      <c r="J32" s="87" t="s">
        <v>872</v>
      </c>
      <c r="K32" s="18" t="s">
        <v>262</v>
      </c>
      <c r="L32" s="79" t="s">
        <v>260</v>
      </c>
      <c r="M32" s="87" t="s">
        <v>873</v>
      </c>
      <c r="N32" s="18" t="s">
        <v>262</v>
      </c>
      <c r="O32" s="79" t="s">
        <v>260</v>
      </c>
      <c r="P32" s="80">
        <v>7780</v>
      </c>
      <c r="Q32" s="18"/>
    </row>
    <row r="33" spans="1:17" ht="16.5" thickTop="1" x14ac:dyDescent="0.25">
      <c r="A33" s="12"/>
      <c r="B33" s="91"/>
      <c r="C33" s="91"/>
      <c r="D33" s="91"/>
      <c r="E33" s="91"/>
      <c r="F33" s="91"/>
      <c r="G33" s="91"/>
      <c r="H33" s="91"/>
      <c r="I33" s="91"/>
      <c r="J33" s="91"/>
      <c r="K33" s="91"/>
      <c r="L33" s="91"/>
      <c r="M33" s="91"/>
      <c r="N33" s="91"/>
      <c r="O33" s="91"/>
      <c r="P33" s="91"/>
      <c r="Q33" s="91"/>
    </row>
    <row r="34" spans="1:17" x14ac:dyDescent="0.25">
      <c r="A34" s="12"/>
      <c r="B34" s="63"/>
      <c r="C34" s="84"/>
      <c r="D34" s="84"/>
      <c r="E34" s="20"/>
      <c r="F34" s="84"/>
      <c r="G34" s="84"/>
      <c r="H34" s="20"/>
      <c r="I34" s="84"/>
      <c r="J34" s="84"/>
      <c r="K34" s="20"/>
      <c r="L34" s="84"/>
      <c r="M34" s="84"/>
      <c r="N34" s="20"/>
      <c r="O34" s="84"/>
      <c r="P34" s="84"/>
      <c r="Q34" s="20"/>
    </row>
    <row r="35" spans="1:17" x14ac:dyDescent="0.25">
      <c r="A35" s="12"/>
      <c r="B35" s="72" t="s">
        <v>874</v>
      </c>
      <c r="C35" s="41" t="s">
        <v>847</v>
      </c>
      <c r="D35" s="41"/>
      <c r="E35" s="20"/>
      <c r="F35" s="41" t="s">
        <v>848</v>
      </c>
      <c r="G35" s="41"/>
      <c r="H35" s="20"/>
      <c r="I35" s="41" t="s">
        <v>849</v>
      </c>
      <c r="J35" s="41"/>
      <c r="K35" s="20"/>
      <c r="L35" s="41" t="s">
        <v>850</v>
      </c>
      <c r="M35" s="41"/>
      <c r="N35" s="20"/>
      <c r="O35" s="41" t="s">
        <v>851</v>
      </c>
      <c r="P35" s="41"/>
      <c r="Q35" s="20"/>
    </row>
    <row r="36" spans="1:17" x14ac:dyDescent="0.25">
      <c r="A36" s="12"/>
      <c r="B36" s="63" t="s">
        <v>855</v>
      </c>
      <c r="C36" s="18" t="s">
        <v>260</v>
      </c>
      <c r="D36" s="53">
        <v>47</v>
      </c>
      <c r="E36" s="18"/>
      <c r="F36" s="18" t="s">
        <v>260</v>
      </c>
      <c r="G36" s="52">
        <v>36871</v>
      </c>
      <c r="H36" s="18"/>
      <c r="I36" s="18" t="s">
        <v>260</v>
      </c>
      <c r="J36" s="53">
        <v>0</v>
      </c>
      <c r="K36" s="18"/>
      <c r="L36" s="18" t="s">
        <v>260</v>
      </c>
      <c r="M36" s="53" t="s">
        <v>875</v>
      </c>
      <c r="N36" s="18" t="s">
        <v>262</v>
      </c>
      <c r="O36" s="18" t="s">
        <v>260</v>
      </c>
      <c r="P36" s="52">
        <v>36898</v>
      </c>
      <c r="Q36" s="18"/>
    </row>
    <row r="37" spans="1:17" x14ac:dyDescent="0.25">
      <c r="A37" s="12"/>
      <c r="B37" s="66" t="s">
        <v>81</v>
      </c>
      <c r="C37" s="24"/>
      <c r="D37" s="51">
        <v>0</v>
      </c>
      <c r="E37" s="24"/>
      <c r="F37" s="24"/>
      <c r="G37" s="51">
        <v>725</v>
      </c>
      <c r="H37" s="24"/>
      <c r="I37" s="24"/>
      <c r="J37" s="51">
        <v>0</v>
      </c>
      <c r="K37" s="24"/>
      <c r="L37" s="24"/>
      <c r="M37" s="51">
        <v>0</v>
      </c>
      <c r="N37" s="24"/>
      <c r="O37" s="24" t="s">
        <v>260</v>
      </c>
      <c r="P37" s="51">
        <v>725</v>
      </c>
      <c r="Q37" s="24"/>
    </row>
    <row r="38" spans="1:17" ht="26.25" x14ac:dyDescent="0.25">
      <c r="A38" s="12"/>
      <c r="B38" s="63" t="s">
        <v>856</v>
      </c>
      <c r="C38" s="18"/>
      <c r="D38" s="52">
        <v>5571</v>
      </c>
      <c r="E38" s="18"/>
      <c r="F38" s="18"/>
      <c r="G38" s="52">
        <v>7192</v>
      </c>
      <c r="H38" s="18"/>
      <c r="I38" s="18"/>
      <c r="J38" s="53">
        <v>0</v>
      </c>
      <c r="K38" s="18"/>
      <c r="L38" s="18"/>
      <c r="M38" s="53" t="s">
        <v>370</v>
      </c>
      <c r="N38" s="18" t="s">
        <v>262</v>
      </c>
      <c r="O38" s="18" t="s">
        <v>260</v>
      </c>
      <c r="P38" s="52">
        <v>12578</v>
      </c>
      <c r="Q38" s="18"/>
    </row>
    <row r="39" spans="1:17" x14ac:dyDescent="0.25">
      <c r="A39" s="12"/>
      <c r="B39" s="66" t="s">
        <v>858</v>
      </c>
      <c r="C39" s="77"/>
      <c r="D39" s="78">
        <v>4918</v>
      </c>
      <c r="E39" s="24"/>
      <c r="F39" s="77"/>
      <c r="G39" s="78">
        <v>30024</v>
      </c>
      <c r="H39" s="24"/>
      <c r="I39" s="77"/>
      <c r="J39" s="86">
        <v>0</v>
      </c>
      <c r="K39" s="24"/>
      <c r="L39" s="77"/>
      <c r="M39" s="86">
        <v>822</v>
      </c>
      <c r="N39" s="24"/>
      <c r="O39" s="77" t="s">
        <v>260</v>
      </c>
      <c r="P39" s="78">
        <v>35764</v>
      </c>
      <c r="Q39" s="24"/>
    </row>
    <row r="40" spans="1:17" x14ac:dyDescent="0.25">
      <c r="A40" s="12"/>
      <c r="B40" s="63" t="s">
        <v>859</v>
      </c>
      <c r="C40" s="47"/>
      <c r="D40" s="49">
        <v>700</v>
      </c>
      <c r="E40" s="18"/>
      <c r="F40" s="47"/>
      <c r="G40" s="48">
        <v>13314</v>
      </c>
      <c r="H40" s="18"/>
      <c r="I40" s="47"/>
      <c r="J40" s="49">
        <v>0</v>
      </c>
      <c r="K40" s="18"/>
      <c r="L40" s="47"/>
      <c r="M40" s="49" t="s">
        <v>876</v>
      </c>
      <c r="N40" s="18" t="s">
        <v>262</v>
      </c>
      <c r="O40" s="47" t="s">
        <v>260</v>
      </c>
      <c r="P40" s="48">
        <v>12987</v>
      </c>
      <c r="Q40" s="18"/>
    </row>
    <row r="41" spans="1:17" x14ac:dyDescent="0.25">
      <c r="A41" s="12"/>
      <c r="B41" s="66" t="s">
        <v>862</v>
      </c>
      <c r="C41" s="77"/>
      <c r="D41" s="86">
        <v>244</v>
      </c>
      <c r="E41" s="24"/>
      <c r="F41" s="77"/>
      <c r="G41" s="78">
        <v>3160</v>
      </c>
      <c r="H41" s="24"/>
      <c r="I41" s="77"/>
      <c r="J41" s="86">
        <v>0</v>
      </c>
      <c r="K41" s="24"/>
      <c r="L41" s="77"/>
      <c r="M41" s="86" t="s">
        <v>877</v>
      </c>
      <c r="N41" s="24" t="s">
        <v>262</v>
      </c>
      <c r="O41" s="77" t="s">
        <v>260</v>
      </c>
      <c r="P41" s="78">
        <v>3055</v>
      </c>
      <c r="Q41" s="24"/>
    </row>
    <row r="42" spans="1:17" ht="15.75" thickBot="1" x14ac:dyDescent="0.3">
      <c r="A42" s="12"/>
      <c r="B42" s="76" t="s">
        <v>864</v>
      </c>
      <c r="C42" s="79" t="s">
        <v>260</v>
      </c>
      <c r="D42" s="87">
        <v>456</v>
      </c>
      <c r="E42" s="18"/>
      <c r="F42" s="79" t="s">
        <v>260</v>
      </c>
      <c r="G42" s="80">
        <v>10154</v>
      </c>
      <c r="H42" s="18"/>
      <c r="I42" s="79" t="s">
        <v>260</v>
      </c>
      <c r="J42" s="87">
        <v>0</v>
      </c>
      <c r="K42" s="18"/>
      <c r="L42" s="79" t="s">
        <v>260</v>
      </c>
      <c r="M42" s="87" t="s">
        <v>878</v>
      </c>
      <c r="N42" s="18" t="s">
        <v>262</v>
      </c>
      <c r="O42" s="79" t="s">
        <v>260</v>
      </c>
      <c r="P42" s="80">
        <v>9932</v>
      </c>
      <c r="Q42" s="18"/>
    </row>
    <row r="43" spans="1:17" ht="15.75" thickTop="1" x14ac:dyDescent="0.25">
      <c r="A43" s="12"/>
      <c r="B43" s="90"/>
      <c r="C43" s="90"/>
      <c r="D43" s="90"/>
      <c r="E43" s="90"/>
      <c r="F43" s="90"/>
      <c r="G43" s="90"/>
      <c r="H43" s="90"/>
      <c r="I43" s="90"/>
      <c r="J43" s="90"/>
      <c r="K43" s="90"/>
      <c r="L43" s="90"/>
      <c r="M43" s="90"/>
      <c r="N43" s="90"/>
      <c r="O43" s="90"/>
      <c r="P43" s="90"/>
      <c r="Q43" s="90"/>
    </row>
  </sheetData>
  <mergeCells count="37">
    <mergeCell ref="B43:Q43"/>
    <mergeCell ref="B4:Q4"/>
    <mergeCell ref="B5:Q5"/>
    <mergeCell ref="B9:Q9"/>
    <mergeCell ref="B13:Q13"/>
    <mergeCell ref="B23:Q23"/>
    <mergeCell ref="B33:Q33"/>
    <mergeCell ref="C35:D35"/>
    <mergeCell ref="F35:G35"/>
    <mergeCell ref="I35:J35"/>
    <mergeCell ref="L35:M35"/>
    <mergeCell ref="O35:P35"/>
    <mergeCell ref="A1:A2"/>
    <mergeCell ref="B1:Q1"/>
    <mergeCell ref="B2:Q2"/>
    <mergeCell ref="B3:Q3"/>
    <mergeCell ref="A4:A43"/>
    <mergeCell ref="C15:D15"/>
    <mergeCell ref="F15:G15"/>
    <mergeCell ref="I15:J15"/>
    <mergeCell ref="L15:M15"/>
    <mergeCell ref="O15:P15"/>
    <mergeCell ref="C25:D25"/>
    <mergeCell ref="F25:G25"/>
    <mergeCell ref="I25:J25"/>
    <mergeCell ref="L25:M25"/>
    <mergeCell ref="O25:P25"/>
    <mergeCell ref="C6:D6"/>
    <mergeCell ref="F6:G6"/>
    <mergeCell ref="I6:J6"/>
    <mergeCell ref="L6:M6"/>
    <mergeCell ref="O6:P6"/>
    <mergeCell ref="C10:D10"/>
    <mergeCell ref="F10:G10"/>
    <mergeCell ref="I10:J10"/>
    <mergeCell ref="L10:M10"/>
    <mergeCell ref="O10:P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0.28515625" bestFit="1" customWidth="1"/>
    <col min="3" max="3" width="1.85546875" bestFit="1" customWidth="1"/>
    <col min="4" max="4" width="5.7109375" bestFit="1" customWidth="1"/>
    <col min="6" max="6" width="1.85546875" bestFit="1" customWidth="1"/>
    <col min="7" max="7" width="5.7109375" bestFit="1" customWidth="1"/>
    <col min="9" max="9" width="1.85546875" bestFit="1" customWidth="1"/>
    <col min="10" max="10" width="5.7109375" bestFit="1" customWidth="1"/>
    <col min="12" max="12" width="1.85546875" bestFit="1" customWidth="1"/>
    <col min="13" max="13" width="5.7109375" bestFit="1" customWidth="1"/>
  </cols>
  <sheetData>
    <row r="1" spans="1:14" ht="15" customHeight="1" x14ac:dyDescent="0.25">
      <c r="A1" s="9" t="s">
        <v>1059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885</v>
      </c>
      <c r="B3" s="11"/>
      <c r="C3" s="11"/>
      <c r="D3" s="11"/>
      <c r="E3" s="11"/>
      <c r="F3" s="11"/>
      <c r="G3" s="11"/>
      <c r="H3" s="11"/>
      <c r="I3" s="11"/>
      <c r="J3" s="11"/>
      <c r="K3" s="11"/>
      <c r="L3" s="11"/>
      <c r="M3" s="11"/>
      <c r="N3" s="11"/>
    </row>
    <row r="4" spans="1:14" ht="15.75" x14ac:dyDescent="0.25">
      <c r="A4" s="12" t="s">
        <v>884</v>
      </c>
      <c r="B4" s="91"/>
      <c r="C4" s="91"/>
      <c r="D4" s="91"/>
      <c r="E4" s="91"/>
      <c r="F4" s="91"/>
      <c r="G4" s="91"/>
      <c r="H4" s="91"/>
      <c r="I4" s="91"/>
      <c r="J4" s="91"/>
      <c r="K4" s="91"/>
      <c r="L4" s="91"/>
      <c r="M4" s="91"/>
      <c r="N4" s="91"/>
    </row>
    <row r="5" spans="1:14" x14ac:dyDescent="0.25">
      <c r="A5" s="12"/>
      <c r="B5" s="72" t="s">
        <v>887</v>
      </c>
      <c r="C5" s="219">
        <v>42094</v>
      </c>
      <c r="D5" s="219"/>
      <c r="E5" s="18"/>
      <c r="F5" s="219">
        <v>42185</v>
      </c>
      <c r="G5" s="219"/>
      <c r="H5" s="18"/>
      <c r="I5" s="219">
        <v>42277</v>
      </c>
      <c r="J5" s="219"/>
      <c r="K5" s="18"/>
      <c r="L5" s="219">
        <v>42369</v>
      </c>
      <c r="M5" s="219"/>
      <c r="N5" s="18"/>
    </row>
    <row r="6" spans="1:14" x14ac:dyDescent="0.25">
      <c r="A6" s="12"/>
      <c r="B6" s="63" t="s">
        <v>888</v>
      </c>
      <c r="C6" s="47" t="s">
        <v>260</v>
      </c>
      <c r="D6" s="48">
        <v>10063</v>
      </c>
      <c r="E6" s="18"/>
      <c r="F6" s="47" t="s">
        <v>260</v>
      </c>
      <c r="G6" s="48">
        <v>10118</v>
      </c>
      <c r="H6" s="18"/>
      <c r="I6" s="47" t="s">
        <v>260</v>
      </c>
      <c r="J6" s="48">
        <v>10413</v>
      </c>
      <c r="K6" s="18"/>
      <c r="L6" s="47" t="s">
        <v>260</v>
      </c>
      <c r="M6" s="48">
        <v>10321</v>
      </c>
      <c r="N6" s="18"/>
    </row>
    <row r="7" spans="1:14" x14ac:dyDescent="0.25">
      <c r="A7" s="12"/>
      <c r="B7" s="66" t="s">
        <v>889</v>
      </c>
      <c r="C7" s="77"/>
      <c r="D7" s="78">
        <v>1207</v>
      </c>
      <c r="E7" s="24"/>
      <c r="F7" s="77"/>
      <c r="G7" s="78">
        <v>1166</v>
      </c>
      <c r="H7" s="24"/>
      <c r="I7" s="77"/>
      <c r="J7" s="78">
        <v>1128</v>
      </c>
      <c r="K7" s="24"/>
      <c r="L7" s="77"/>
      <c r="M7" s="78">
        <v>1078</v>
      </c>
      <c r="N7" s="24"/>
    </row>
    <row r="8" spans="1:14" x14ac:dyDescent="0.25">
      <c r="A8" s="12"/>
      <c r="B8" s="63" t="s">
        <v>855</v>
      </c>
      <c r="C8" s="47"/>
      <c r="D8" s="48">
        <v>8856</v>
      </c>
      <c r="E8" s="18"/>
      <c r="F8" s="47"/>
      <c r="G8" s="48">
        <v>8952</v>
      </c>
      <c r="H8" s="18"/>
      <c r="I8" s="47"/>
      <c r="J8" s="48">
        <v>9285</v>
      </c>
      <c r="K8" s="18"/>
      <c r="L8" s="47"/>
      <c r="M8" s="48">
        <v>9243</v>
      </c>
      <c r="N8" s="18"/>
    </row>
    <row r="9" spans="1:14" x14ac:dyDescent="0.25">
      <c r="A9" s="12"/>
      <c r="B9" s="66" t="s">
        <v>81</v>
      </c>
      <c r="C9" s="24"/>
      <c r="D9" s="51">
        <v>330</v>
      </c>
      <c r="E9" s="24"/>
      <c r="F9" s="24"/>
      <c r="G9" s="51">
        <v>300</v>
      </c>
      <c r="H9" s="24"/>
      <c r="I9" s="24"/>
      <c r="J9" s="51">
        <v>425</v>
      </c>
      <c r="K9" s="24"/>
      <c r="L9" s="24"/>
      <c r="M9" s="51">
        <v>825</v>
      </c>
      <c r="N9" s="24"/>
    </row>
    <row r="10" spans="1:14" x14ac:dyDescent="0.25">
      <c r="A10" s="12"/>
      <c r="B10" s="63" t="s">
        <v>804</v>
      </c>
      <c r="C10" s="18"/>
      <c r="D10" s="52">
        <v>3433</v>
      </c>
      <c r="E10" s="18"/>
      <c r="F10" s="18"/>
      <c r="G10" s="52">
        <v>3797</v>
      </c>
      <c r="H10" s="18"/>
      <c r="I10" s="18"/>
      <c r="J10" s="52">
        <v>3880</v>
      </c>
      <c r="K10" s="18"/>
      <c r="L10" s="18"/>
      <c r="M10" s="52">
        <v>4193</v>
      </c>
      <c r="N10" s="18"/>
    </row>
    <row r="11" spans="1:14" x14ac:dyDescent="0.25">
      <c r="A11" s="12"/>
      <c r="B11" s="66" t="s">
        <v>858</v>
      </c>
      <c r="C11" s="77"/>
      <c r="D11" s="78">
        <v>9141</v>
      </c>
      <c r="E11" s="24"/>
      <c r="F11" s="77"/>
      <c r="G11" s="78">
        <v>9378</v>
      </c>
      <c r="H11" s="24"/>
      <c r="I11" s="77"/>
      <c r="J11" s="78">
        <v>9776</v>
      </c>
      <c r="K11" s="24"/>
      <c r="L11" s="77"/>
      <c r="M11" s="78">
        <v>9867</v>
      </c>
      <c r="N11" s="24"/>
    </row>
    <row r="12" spans="1:14" x14ac:dyDescent="0.25">
      <c r="A12" s="12"/>
      <c r="B12" s="63" t="s">
        <v>890</v>
      </c>
      <c r="C12" s="47"/>
      <c r="D12" s="48">
        <v>2818</v>
      </c>
      <c r="E12" s="18"/>
      <c r="F12" s="47"/>
      <c r="G12" s="48">
        <v>3071</v>
      </c>
      <c r="H12" s="18"/>
      <c r="I12" s="47"/>
      <c r="J12" s="48">
        <v>2964</v>
      </c>
      <c r="K12" s="18"/>
      <c r="L12" s="47"/>
      <c r="M12" s="48">
        <v>2744</v>
      </c>
      <c r="N12" s="18"/>
    </row>
    <row r="13" spans="1:14" x14ac:dyDescent="0.25">
      <c r="A13" s="12"/>
      <c r="B13" s="66" t="s">
        <v>891</v>
      </c>
      <c r="C13" s="77"/>
      <c r="D13" s="86">
        <v>627</v>
      </c>
      <c r="E13" s="24"/>
      <c r="F13" s="77"/>
      <c r="G13" s="86">
        <v>720</v>
      </c>
      <c r="H13" s="24"/>
      <c r="I13" s="77"/>
      <c r="J13" s="86">
        <v>688</v>
      </c>
      <c r="K13" s="24"/>
      <c r="L13" s="77"/>
      <c r="M13" s="86">
        <v>597</v>
      </c>
      <c r="N13" s="24"/>
    </row>
    <row r="14" spans="1:14" ht="15.75" thickBot="1" x14ac:dyDescent="0.3">
      <c r="A14" s="12"/>
      <c r="B14" s="63" t="s">
        <v>137</v>
      </c>
      <c r="C14" s="79" t="s">
        <v>260</v>
      </c>
      <c r="D14" s="80">
        <v>2191</v>
      </c>
      <c r="E14" s="18"/>
      <c r="F14" s="79" t="s">
        <v>260</v>
      </c>
      <c r="G14" s="80">
        <v>2351</v>
      </c>
      <c r="H14" s="18"/>
      <c r="I14" s="79" t="s">
        <v>260</v>
      </c>
      <c r="J14" s="80">
        <v>2276</v>
      </c>
      <c r="K14" s="18"/>
      <c r="L14" s="79" t="s">
        <v>260</v>
      </c>
      <c r="M14" s="80">
        <v>2147</v>
      </c>
      <c r="N14" s="18"/>
    </row>
    <row r="15" spans="1:14" ht="15.75" thickTop="1" x14ac:dyDescent="0.25">
      <c r="A15" s="12"/>
      <c r="B15" s="66"/>
      <c r="C15" s="124"/>
      <c r="D15" s="125"/>
      <c r="E15" s="24"/>
      <c r="F15" s="124"/>
      <c r="G15" s="125"/>
      <c r="H15" s="24"/>
      <c r="I15" s="124"/>
      <c r="J15" s="125"/>
      <c r="K15" s="24"/>
      <c r="L15" s="124"/>
      <c r="M15" s="124"/>
      <c r="N15" s="24"/>
    </row>
    <row r="16" spans="1:14" x14ac:dyDescent="0.25">
      <c r="A16" s="12"/>
      <c r="B16" s="63" t="s">
        <v>892</v>
      </c>
      <c r="C16" s="18" t="s">
        <v>260</v>
      </c>
      <c r="D16" s="53">
        <v>0.12</v>
      </c>
      <c r="E16" s="18"/>
      <c r="F16" s="18" t="s">
        <v>260</v>
      </c>
      <c r="G16" s="53">
        <v>0.13</v>
      </c>
      <c r="H16" s="18"/>
      <c r="I16" s="18" t="s">
        <v>260</v>
      </c>
      <c r="J16" s="53">
        <v>0.12</v>
      </c>
      <c r="K16" s="18"/>
      <c r="L16" s="18" t="s">
        <v>260</v>
      </c>
      <c r="M16" s="53">
        <v>0.12</v>
      </c>
      <c r="N16" s="18"/>
    </row>
    <row r="17" spans="1:14" ht="15.75" x14ac:dyDescent="0.25">
      <c r="A17" s="12"/>
      <c r="B17" s="91"/>
      <c r="C17" s="91"/>
      <c r="D17" s="91"/>
      <c r="E17" s="91"/>
      <c r="F17" s="91"/>
      <c r="G17" s="91"/>
      <c r="H17" s="91"/>
      <c r="I17" s="91"/>
      <c r="J17" s="91"/>
      <c r="K17" s="91"/>
      <c r="L17" s="91"/>
      <c r="M17" s="91"/>
      <c r="N17" s="91"/>
    </row>
    <row r="18" spans="1:14" x14ac:dyDescent="0.25">
      <c r="A18" s="12"/>
      <c r="B18" s="72" t="s">
        <v>893</v>
      </c>
      <c r="C18" s="219">
        <v>42094</v>
      </c>
      <c r="D18" s="219"/>
      <c r="E18" s="18"/>
      <c r="F18" s="219">
        <v>42185</v>
      </c>
      <c r="G18" s="219"/>
      <c r="H18" s="18"/>
      <c r="I18" s="219">
        <v>42277</v>
      </c>
      <c r="J18" s="219"/>
      <c r="K18" s="18"/>
      <c r="L18" s="219">
        <v>42369</v>
      </c>
      <c r="M18" s="219"/>
      <c r="N18" s="18"/>
    </row>
    <row r="19" spans="1:14" x14ac:dyDescent="0.25">
      <c r="A19" s="12"/>
      <c r="B19" s="63" t="s">
        <v>888</v>
      </c>
      <c r="C19" s="47" t="s">
        <v>260</v>
      </c>
      <c r="D19" s="48">
        <v>10266</v>
      </c>
      <c r="E19" s="18"/>
      <c r="F19" s="47" t="s">
        <v>260</v>
      </c>
      <c r="G19" s="48">
        <v>10273</v>
      </c>
      <c r="H19" s="18"/>
      <c r="I19" s="47" t="s">
        <v>260</v>
      </c>
      <c r="J19" s="48">
        <v>10122</v>
      </c>
      <c r="K19" s="18"/>
      <c r="L19" s="47" t="s">
        <v>260</v>
      </c>
      <c r="M19" s="48">
        <v>10298</v>
      </c>
      <c r="N19" s="18"/>
    </row>
    <row r="20" spans="1:14" x14ac:dyDescent="0.25">
      <c r="A20" s="12"/>
      <c r="B20" s="66" t="s">
        <v>889</v>
      </c>
      <c r="C20" s="77"/>
      <c r="D20" s="78">
        <v>1298</v>
      </c>
      <c r="E20" s="24"/>
      <c r="F20" s="77"/>
      <c r="G20" s="78">
        <v>1234</v>
      </c>
      <c r="H20" s="24"/>
      <c r="I20" s="77"/>
      <c r="J20" s="78">
        <v>1274</v>
      </c>
      <c r="K20" s="24"/>
      <c r="L20" s="77"/>
      <c r="M20" s="78">
        <v>1257</v>
      </c>
      <c r="N20" s="24"/>
    </row>
    <row r="21" spans="1:14" x14ac:dyDescent="0.25">
      <c r="A21" s="12"/>
      <c r="B21" s="63" t="s">
        <v>855</v>
      </c>
      <c r="C21" s="47"/>
      <c r="D21" s="48">
        <v>8968</v>
      </c>
      <c r="E21" s="18"/>
      <c r="F21" s="47"/>
      <c r="G21" s="48">
        <v>9039</v>
      </c>
      <c r="H21" s="18"/>
      <c r="I21" s="47"/>
      <c r="J21" s="48">
        <v>8848</v>
      </c>
      <c r="K21" s="18"/>
      <c r="L21" s="47"/>
      <c r="M21" s="48">
        <v>9041</v>
      </c>
      <c r="N21" s="18"/>
    </row>
    <row r="22" spans="1:14" x14ac:dyDescent="0.25">
      <c r="A22" s="12"/>
      <c r="B22" s="66" t="s">
        <v>81</v>
      </c>
      <c r="C22" s="24"/>
      <c r="D22" s="51">
        <v>255</v>
      </c>
      <c r="E22" s="24"/>
      <c r="F22" s="24"/>
      <c r="G22" s="51">
        <v>170</v>
      </c>
      <c r="H22" s="24"/>
      <c r="I22" s="24"/>
      <c r="J22" s="51">
        <v>340</v>
      </c>
      <c r="K22" s="24"/>
      <c r="L22" s="24"/>
      <c r="M22" s="51">
        <v>525</v>
      </c>
      <c r="N22" s="24"/>
    </row>
    <row r="23" spans="1:14" x14ac:dyDescent="0.25">
      <c r="A23" s="12"/>
      <c r="B23" s="63" t="s">
        <v>804</v>
      </c>
      <c r="C23" s="18"/>
      <c r="D23" s="52">
        <v>2875</v>
      </c>
      <c r="E23" s="18"/>
      <c r="F23" s="18"/>
      <c r="G23" s="52">
        <v>3225</v>
      </c>
      <c r="H23" s="18"/>
      <c r="I23" s="18"/>
      <c r="J23" s="52">
        <v>4173</v>
      </c>
      <c r="K23" s="18"/>
      <c r="L23" s="18"/>
      <c r="M23" s="52">
        <v>3641</v>
      </c>
      <c r="N23" s="18"/>
    </row>
    <row r="24" spans="1:14" x14ac:dyDescent="0.25">
      <c r="A24" s="12"/>
      <c r="B24" s="66" t="s">
        <v>858</v>
      </c>
      <c r="C24" s="77"/>
      <c r="D24" s="78">
        <v>9088</v>
      </c>
      <c r="E24" s="24"/>
      <c r="F24" s="77"/>
      <c r="G24" s="78">
        <v>9822</v>
      </c>
      <c r="H24" s="24"/>
      <c r="I24" s="77"/>
      <c r="J24" s="78">
        <v>10926</v>
      </c>
      <c r="K24" s="24"/>
      <c r="L24" s="77"/>
      <c r="M24" s="78">
        <v>9221</v>
      </c>
      <c r="N24" s="24"/>
    </row>
    <row r="25" spans="1:14" x14ac:dyDescent="0.25">
      <c r="A25" s="12"/>
      <c r="B25" s="63" t="s">
        <v>890</v>
      </c>
      <c r="C25" s="47"/>
      <c r="D25" s="48">
        <v>2500</v>
      </c>
      <c r="E25" s="18"/>
      <c r="F25" s="47"/>
      <c r="G25" s="48">
        <v>2272</v>
      </c>
      <c r="H25" s="18"/>
      <c r="I25" s="47"/>
      <c r="J25" s="48">
        <v>1755</v>
      </c>
      <c r="K25" s="18"/>
      <c r="L25" s="47"/>
      <c r="M25" s="48">
        <v>2936</v>
      </c>
      <c r="N25" s="18"/>
    </row>
    <row r="26" spans="1:14" x14ac:dyDescent="0.25">
      <c r="A26" s="12"/>
      <c r="B26" s="66" t="s">
        <v>891</v>
      </c>
      <c r="C26" s="77"/>
      <c r="D26" s="86">
        <v>495</v>
      </c>
      <c r="E26" s="24"/>
      <c r="F26" s="77"/>
      <c r="G26" s="86">
        <v>404</v>
      </c>
      <c r="H26" s="24"/>
      <c r="I26" s="77"/>
      <c r="J26" s="86">
        <v>143</v>
      </c>
      <c r="K26" s="24"/>
      <c r="L26" s="77"/>
      <c r="M26" s="86">
        <v>641</v>
      </c>
      <c r="N26" s="24"/>
    </row>
    <row r="27" spans="1:14" ht="15.75" thickBot="1" x14ac:dyDescent="0.3">
      <c r="A27" s="12"/>
      <c r="B27" s="63" t="s">
        <v>137</v>
      </c>
      <c r="C27" s="79" t="s">
        <v>260</v>
      </c>
      <c r="D27" s="80">
        <v>2005</v>
      </c>
      <c r="E27" s="18"/>
      <c r="F27" s="79" t="s">
        <v>260</v>
      </c>
      <c r="G27" s="80">
        <v>1868</v>
      </c>
      <c r="H27" s="18"/>
      <c r="I27" s="79" t="s">
        <v>260</v>
      </c>
      <c r="J27" s="80">
        <v>1612</v>
      </c>
      <c r="K27" s="18"/>
      <c r="L27" s="79" t="s">
        <v>260</v>
      </c>
      <c r="M27" s="80">
        <v>2295</v>
      </c>
      <c r="N27" s="18"/>
    </row>
    <row r="28" spans="1:14" ht="15.75" thickTop="1" x14ac:dyDescent="0.25">
      <c r="A28" s="12"/>
      <c r="B28" s="66"/>
      <c r="C28" s="124"/>
      <c r="D28" s="125"/>
      <c r="E28" s="24"/>
      <c r="F28" s="124"/>
      <c r="G28" s="125"/>
      <c r="H28" s="24"/>
      <c r="I28" s="124"/>
      <c r="J28" s="125"/>
      <c r="K28" s="24"/>
      <c r="L28" s="124"/>
      <c r="M28" s="124"/>
      <c r="N28" s="24"/>
    </row>
    <row r="29" spans="1:14" x14ac:dyDescent="0.25">
      <c r="A29" s="12"/>
      <c r="B29" s="63" t="s">
        <v>892</v>
      </c>
      <c r="C29" s="18" t="s">
        <v>260</v>
      </c>
      <c r="D29" s="53">
        <v>0.11</v>
      </c>
      <c r="E29" s="18"/>
      <c r="F29" s="18" t="s">
        <v>260</v>
      </c>
      <c r="G29" s="53">
        <v>0.1</v>
      </c>
      <c r="H29" s="18"/>
      <c r="I29" s="18" t="s">
        <v>260</v>
      </c>
      <c r="J29" s="53">
        <v>0.09</v>
      </c>
      <c r="K29" s="18"/>
      <c r="L29" s="18" t="s">
        <v>260</v>
      </c>
      <c r="M29" s="53">
        <v>0.12</v>
      </c>
      <c r="N29" s="18"/>
    </row>
    <row r="30" spans="1:14" x14ac:dyDescent="0.25">
      <c r="A30" s="12"/>
      <c r="B30" s="90"/>
      <c r="C30" s="90"/>
      <c r="D30" s="90"/>
      <c r="E30" s="90"/>
      <c r="F30" s="90"/>
      <c r="G30" s="90"/>
      <c r="H30" s="90"/>
      <c r="I30" s="90"/>
      <c r="J30" s="90"/>
      <c r="K30" s="90"/>
      <c r="L30" s="90"/>
      <c r="M30" s="90"/>
      <c r="N30" s="90"/>
    </row>
  </sheetData>
  <mergeCells count="16">
    <mergeCell ref="A1:A2"/>
    <mergeCell ref="B1:N1"/>
    <mergeCell ref="B2:N2"/>
    <mergeCell ref="B3:N3"/>
    <mergeCell ref="A4:A30"/>
    <mergeCell ref="B4:N4"/>
    <mergeCell ref="B17:N17"/>
    <mergeCell ref="B30:N30"/>
    <mergeCell ref="C5:D5"/>
    <mergeCell ref="F5:G5"/>
    <mergeCell ref="I5:J5"/>
    <mergeCell ref="L5:M5"/>
    <mergeCell ref="C18:D18"/>
    <mergeCell ref="F18:G18"/>
    <mergeCell ref="I18:J18"/>
    <mergeCell ref="L18:M1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x14ac:dyDescent="0.25"/>
  <cols>
    <col min="1" max="2" width="36.5703125" bestFit="1" customWidth="1"/>
    <col min="3" max="3" width="4.7109375" customWidth="1"/>
    <col min="4" max="4" width="18.5703125" customWidth="1"/>
    <col min="5" max="5" width="3.7109375" customWidth="1"/>
    <col min="6" max="6" width="4.42578125" customWidth="1"/>
    <col min="7" max="7" width="16.140625" customWidth="1"/>
    <col min="8" max="8" width="3.7109375" customWidth="1"/>
    <col min="9" max="9" width="4.42578125" customWidth="1"/>
    <col min="10" max="10" width="13.42578125" customWidth="1"/>
    <col min="11" max="11" width="3.7109375" customWidth="1"/>
  </cols>
  <sheetData>
    <row r="1" spans="1:11" ht="15" customHeight="1" x14ac:dyDescent="0.25">
      <c r="A1" s="9" t="s">
        <v>1060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896</v>
      </c>
      <c r="B3" s="11"/>
      <c r="C3" s="11"/>
      <c r="D3" s="11"/>
      <c r="E3" s="11"/>
      <c r="F3" s="11"/>
      <c r="G3" s="11"/>
      <c r="H3" s="11"/>
      <c r="I3" s="11"/>
      <c r="J3" s="11"/>
      <c r="K3" s="11"/>
    </row>
    <row r="4" spans="1:11" x14ac:dyDescent="0.25">
      <c r="A4" s="12" t="s">
        <v>1061</v>
      </c>
      <c r="B4" s="89" t="s">
        <v>897</v>
      </c>
      <c r="C4" s="89"/>
      <c r="D4" s="89"/>
      <c r="E4" s="89"/>
      <c r="F4" s="89"/>
      <c r="G4" s="89"/>
      <c r="H4" s="89"/>
      <c r="I4" s="89"/>
      <c r="J4" s="89"/>
      <c r="K4" s="89"/>
    </row>
    <row r="5" spans="1:11" ht="25.5" customHeight="1" x14ac:dyDescent="0.25">
      <c r="A5" s="12"/>
      <c r="B5" s="90" t="s">
        <v>898</v>
      </c>
      <c r="C5" s="90"/>
      <c r="D5" s="90"/>
      <c r="E5" s="90"/>
      <c r="F5" s="90"/>
      <c r="G5" s="90"/>
      <c r="H5" s="90"/>
      <c r="I5" s="90"/>
      <c r="J5" s="90"/>
      <c r="K5" s="90"/>
    </row>
    <row r="6" spans="1:11" ht="15.75" x14ac:dyDescent="0.25">
      <c r="A6" s="12"/>
      <c r="B6" s="91"/>
      <c r="C6" s="91"/>
      <c r="D6" s="91"/>
      <c r="E6" s="91"/>
      <c r="F6" s="91"/>
      <c r="G6" s="91"/>
      <c r="H6" s="91"/>
      <c r="I6" s="91"/>
      <c r="J6" s="91"/>
      <c r="K6" s="91"/>
    </row>
    <row r="7" spans="1:11" x14ac:dyDescent="0.25">
      <c r="A7" s="12"/>
      <c r="B7" s="72" t="s">
        <v>899</v>
      </c>
      <c r="C7" s="162">
        <v>2014</v>
      </c>
      <c r="D7" s="162"/>
      <c r="E7" s="31"/>
      <c r="F7" s="162">
        <v>2013</v>
      </c>
      <c r="G7" s="162"/>
      <c r="H7" s="20"/>
    </row>
    <row r="8" spans="1:11" ht="15.75" x14ac:dyDescent="0.25">
      <c r="A8" s="12"/>
      <c r="B8" s="72" t="s">
        <v>900</v>
      </c>
      <c r="C8" s="194"/>
      <c r="D8" s="194"/>
      <c r="E8" s="21"/>
      <c r="F8" s="194"/>
      <c r="G8" s="194"/>
      <c r="H8" s="21"/>
    </row>
    <row r="9" spans="1:11" x14ac:dyDescent="0.25">
      <c r="A9" s="12"/>
      <c r="B9" s="29" t="s">
        <v>901</v>
      </c>
      <c r="C9" s="20"/>
      <c r="D9" s="20"/>
      <c r="E9" s="20"/>
      <c r="F9" s="20"/>
      <c r="G9" s="20"/>
      <c r="H9" s="20"/>
    </row>
    <row r="10" spans="1:11" x14ac:dyDescent="0.25">
      <c r="A10" s="12"/>
      <c r="B10" s="75" t="s">
        <v>788</v>
      </c>
      <c r="C10" s="27" t="s">
        <v>260</v>
      </c>
      <c r="D10" s="33">
        <v>1564</v>
      </c>
      <c r="E10" s="27"/>
      <c r="F10" s="24" t="s">
        <v>260</v>
      </c>
      <c r="G10" s="50">
        <v>1849</v>
      </c>
      <c r="H10" s="24"/>
    </row>
    <row r="11" spans="1:11" x14ac:dyDescent="0.25">
      <c r="A11" s="12"/>
      <c r="B11" s="76" t="s">
        <v>902</v>
      </c>
      <c r="C11" s="20"/>
      <c r="D11" s="20"/>
      <c r="E11" s="20"/>
      <c r="F11" s="18"/>
      <c r="G11" s="18"/>
      <c r="H11" s="18"/>
    </row>
    <row r="12" spans="1:11" x14ac:dyDescent="0.25">
      <c r="A12" s="12"/>
      <c r="B12" s="102" t="s">
        <v>903</v>
      </c>
      <c r="C12" s="27"/>
      <c r="D12" s="33">
        <v>107704</v>
      </c>
      <c r="E12" s="27"/>
      <c r="F12" s="24"/>
      <c r="G12" s="50">
        <v>96087</v>
      </c>
      <c r="H12" s="24"/>
    </row>
    <row r="13" spans="1:11" x14ac:dyDescent="0.25">
      <c r="A13" s="12"/>
      <c r="B13" s="103" t="s">
        <v>904</v>
      </c>
      <c r="C13" s="20"/>
      <c r="D13" s="30">
        <v>10115</v>
      </c>
      <c r="E13" s="20"/>
      <c r="F13" s="18"/>
      <c r="G13" s="52">
        <v>11233</v>
      </c>
      <c r="H13" s="18"/>
    </row>
    <row r="14" spans="1:11" x14ac:dyDescent="0.25">
      <c r="A14" s="12"/>
      <c r="B14" s="102" t="s">
        <v>905</v>
      </c>
      <c r="C14" s="27"/>
      <c r="D14" s="33">
        <v>3604</v>
      </c>
      <c r="E14" s="27"/>
      <c r="F14" s="24"/>
      <c r="G14" s="50">
        <v>4275</v>
      </c>
      <c r="H14" s="24"/>
    </row>
    <row r="15" spans="1:11" x14ac:dyDescent="0.25">
      <c r="A15" s="12"/>
      <c r="B15" s="76" t="s">
        <v>34</v>
      </c>
      <c r="C15" s="20"/>
      <c r="D15" s="31">
        <v>172</v>
      </c>
      <c r="E15" s="20"/>
      <c r="F15" s="18"/>
      <c r="G15" s="53">
        <v>126</v>
      </c>
      <c r="H15" s="18"/>
    </row>
    <row r="16" spans="1:11" x14ac:dyDescent="0.25">
      <c r="A16" s="12"/>
      <c r="B16" s="75" t="s">
        <v>347</v>
      </c>
      <c r="C16" s="34"/>
      <c r="D16" s="35">
        <v>916</v>
      </c>
      <c r="E16" s="27"/>
      <c r="F16" s="77"/>
      <c r="G16" s="86">
        <v>725</v>
      </c>
      <c r="H16" s="24"/>
    </row>
    <row r="17" spans="1:11" ht="15.75" thickBot="1" x14ac:dyDescent="0.3">
      <c r="A17" s="12"/>
      <c r="B17" s="36" t="s">
        <v>44</v>
      </c>
      <c r="C17" s="37" t="s">
        <v>260</v>
      </c>
      <c r="D17" s="38">
        <v>124075</v>
      </c>
      <c r="E17" s="20"/>
      <c r="F17" s="79" t="s">
        <v>260</v>
      </c>
      <c r="G17" s="80">
        <v>114295</v>
      </c>
      <c r="H17" s="18"/>
    </row>
    <row r="18" spans="1:11" ht="15.75" thickTop="1" x14ac:dyDescent="0.25">
      <c r="A18" s="12"/>
      <c r="B18" s="66"/>
      <c r="C18" s="220"/>
      <c r="D18" s="220"/>
      <c r="E18" s="27"/>
      <c r="F18" s="124"/>
      <c r="G18" s="124"/>
      <c r="H18" s="24"/>
    </row>
    <row r="19" spans="1:11" x14ac:dyDescent="0.25">
      <c r="A19" s="12"/>
      <c r="B19" s="29" t="s">
        <v>906</v>
      </c>
      <c r="C19" s="20"/>
      <c r="D19" s="20"/>
      <c r="E19" s="20"/>
      <c r="F19" s="18"/>
      <c r="G19" s="18"/>
      <c r="H19" s="18"/>
    </row>
    <row r="20" spans="1:11" x14ac:dyDescent="0.25">
      <c r="A20" s="12"/>
      <c r="B20" s="75" t="s">
        <v>51</v>
      </c>
      <c r="C20" s="27" t="s">
        <v>260</v>
      </c>
      <c r="D20" s="32">
        <v>163</v>
      </c>
      <c r="E20" s="27"/>
      <c r="F20" s="24" t="s">
        <v>260</v>
      </c>
      <c r="G20" s="51">
        <v>932</v>
      </c>
      <c r="H20" s="24"/>
    </row>
    <row r="21" spans="1:11" x14ac:dyDescent="0.25">
      <c r="A21" s="12"/>
      <c r="B21" s="76" t="s">
        <v>907</v>
      </c>
      <c r="C21" s="20"/>
      <c r="D21" s="31">
        <v>350</v>
      </c>
      <c r="E21" s="20"/>
      <c r="F21" s="18"/>
      <c r="G21" s="53">
        <v>350</v>
      </c>
      <c r="H21" s="18"/>
    </row>
    <row r="22" spans="1:11" x14ac:dyDescent="0.25">
      <c r="A22" s="12"/>
      <c r="B22" s="75" t="s">
        <v>908</v>
      </c>
      <c r="C22" s="34"/>
      <c r="D22" s="35">
        <v>2</v>
      </c>
      <c r="E22" s="27"/>
      <c r="F22" s="77"/>
      <c r="G22" s="86">
        <v>6</v>
      </c>
      <c r="H22" s="24"/>
    </row>
    <row r="23" spans="1:11" x14ac:dyDescent="0.25">
      <c r="A23" s="12"/>
      <c r="B23" s="36" t="s">
        <v>52</v>
      </c>
      <c r="C23" s="197"/>
      <c r="D23" s="199">
        <v>515</v>
      </c>
      <c r="E23" s="20"/>
      <c r="F23" s="109"/>
      <c r="G23" s="110">
        <v>1288</v>
      </c>
      <c r="H23" s="18"/>
    </row>
    <row r="24" spans="1:11" x14ac:dyDescent="0.25">
      <c r="A24" s="12"/>
      <c r="B24" s="56" t="s">
        <v>60</v>
      </c>
      <c r="C24" s="221"/>
      <c r="D24" s="222">
        <v>123560</v>
      </c>
      <c r="E24" s="27"/>
      <c r="F24" s="106"/>
      <c r="G24" s="107">
        <v>113007</v>
      </c>
      <c r="H24" s="24"/>
    </row>
    <row r="25" spans="1:11" ht="27" thickBot="1" x14ac:dyDescent="0.3">
      <c r="A25" s="12"/>
      <c r="B25" s="36" t="s">
        <v>61</v>
      </c>
      <c r="C25" s="37" t="s">
        <v>260</v>
      </c>
      <c r="D25" s="38">
        <v>124075</v>
      </c>
      <c r="E25" s="20"/>
      <c r="F25" s="79" t="s">
        <v>260</v>
      </c>
      <c r="G25" s="80">
        <v>114295</v>
      </c>
      <c r="H25" s="18"/>
    </row>
    <row r="26" spans="1:11" ht="16.5" thickTop="1" x14ac:dyDescent="0.25">
      <c r="A26" s="12"/>
      <c r="B26" s="91"/>
      <c r="C26" s="91"/>
      <c r="D26" s="91"/>
      <c r="E26" s="91"/>
      <c r="F26" s="91"/>
      <c r="G26" s="91"/>
      <c r="H26" s="91"/>
      <c r="I26" s="91"/>
      <c r="J26" s="91"/>
      <c r="K26" s="91"/>
    </row>
    <row r="27" spans="1:11" ht="15.75" x14ac:dyDescent="0.25">
      <c r="A27" s="12"/>
      <c r="B27" s="72" t="s">
        <v>909</v>
      </c>
      <c r="C27" s="223"/>
      <c r="D27" s="223"/>
      <c r="E27" s="223"/>
      <c r="F27" s="21"/>
      <c r="G27" s="21"/>
      <c r="H27" s="21"/>
      <c r="I27" s="18"/>
      <c r="J27" s="18"/>
      <c r="K27" s="18"/>
    </row>
    <row r="28" spans="1:11" x14ac:dyDescent="0.25">
      <c r="A28" s="12"/>
      <c r="B28" s="72" t="s">
        <v>910</v>
      </c>
      <c r="C28" s="64"/>
      <c r="D28" s="65">
        <v>2014</v>
      </c>
      <c r="E28" s="20"/>
      <c r="F28" s="64"/>
      <c r="G28" s="65">
        <v>2013</v>
      </c>
      <c r="H28" s="20"/>
      <c r="I28" s="64"/>
      <c r="J28" s="65">
        <v>2012</v>
      </c>
      <c r="K28" s="20"/>
    </row>
    <row r="29" spans="1:11" ht="15.75" x14ac:dyDescent="0.25">
      <c r="A29" s="12"/>
      <c r="B29" s="29" t="s">
        <v>911</v>
      </c>
      <c r="C29" s="163"/>
      <c r="D29" s="163"/>
      <c r="E29" s="20"/>
      <c r="F29" s="163"/>
      <c r="G29" s="163"/>
      <c r="H29" s="20"/>
      <c r="I29" s="194"/>
      <c r="J29" s="194"/>
      <c r="K29" s="21"/>
    </row>
    <row r="30" spans="1:11" ht="15.75" x14ac:dyDescent="0.25">
      <c r="A30" s="12"/>
      <c r="B30" s="76" t="s">
        <v>912</v>
      </c>
      <c r="C30" s="20"/>
      <c r="D30" s="20"/>
      <c r="E30" s="20"/>
      <c r="F30" s="20"/>
      <c r="G30" s="20"/>
      <c r="H30" s="20"/>
      <c r="I30" s="21"/>
      <c r="J30" s="21"/>
      <c r="K30" s="21"/>
    </row>
    <row r="31" spans="1:11" x14ac:dyDescent="0.25">
      <c r="A31" s="12"/>
      <c r="B31" s="102" t="s">
        <v>903</v>
      </c>
      <c r="C31" s="27" t="s">
        <v>260</v>
      </c>
      <c r="D31" s="33">
        <v>4013</v>
      </c>
      <c r="E31" s="27"/>
      <c r="F31" s="24" t="s">
        <v>260</v>
      </c>
      <c r="G31" s="50">
        <v>4333</v>
      </c>
      <c r="H31" s="24"/>
      <c r="I31" s="24" t="s">
        <v>260</v>
      </c>
      <c r="J31" s="50">
        <v>2712</v>
      </c>
      <c r="K31" s="24"/>
    </row>
    <row r="32" spans="1:11" x14ac:dyDescent="0.25">
      <c r="A32" s="12"/>
      <c r="B32" s="103" t="s">
        <v>904</v>
      </c>
      <c r="C32" s="20"/>
      <c r="D32" s="30">
        <v>2000</v>
      </c>
      <c r="E32" s="20"/>
      <c r="F32" s="18"/>
      <c r="G32" s="53">
        <v>980</v>
      </c>
      <c r="H32" s="18"/>
      <c r="I32" s="18"/>
      <c r="J32" s="53">
        <v>0</v>
      </c>
      <c r="K32" s="18"/>
    </row>
    <row r="33" spans="1:11" x14ac:dyDescent="0.25">
      <c r="A33" s="12"/>
      <c r="B33" s="102" t="s">
        <v>905</v>
      </c>
      <c r="C33" s="27"/>
      <c r="D33" s="32">
        <v>0</v>
      </c>
      <c r="E33" s="27"/>
      <c r="F33" s="27"/>
      <c r="G33" s="32">
        <v>0</v>
      </c>
      <c r="H33" s="27"/>
      <c r="I33" s="24"/>
      <c r="J33" s="51">
        <v>0</v>
      </c>
      <c r="K33" s="24"/>
    </row>
    <row r="34" spans="1:11" x14ac:dyDescent="0.25">
      <c r="A34" s="12"/>
      <c r="B34" s="76" t="s">
        <v>913</v>
      </c>
      <c r="C34" s="20"/>
      <c r="D34" s="31">
        <v>1</v>
      </c>
      <c r="E34" s="20"/>
      <c r="F34" s="18"/>
      <c r="G34" s="53">
        <v>2</v>
      </c>
      <c r="H34" s="18"/>
      <c r="I34" s="18"/>
      <c r="J34" s="53">
        <v>4</v>
      </c>
      <c r="K34" s="18"/>
    </row>
    <row r="35" spans="1:11" x14ac:dyDescent="0.25">
      <c r="A35" s="12"/>
      <c r="B35" s="75" t="s">
        <v>914</v>
      </c>
      <c r="C35" s="27"/>
      <c r="D35" s="32">
        <v>0</v>
      </c>
      <c r="E35" s="27"/>
      <c r="F35" s="24"/>
      <c r="G35" s="51">
        <v>21</v>
      </c>
      <c r="H35" s="24"/>
      <c r="I35" s="24"/>
      <c r="J35" s="51">
        <v>0</v>
      </c>
      <c r="K35" s="24"/>
    </row>
    <row r="36" spans="1:11" x14ac:dyDescent="0.25">
      <c r="A36" s="12"/>
      <c r="B36" s="76" t="s">
        <v>915</v>
      </c>
      <c r="C36" s="64"/>
      <c r="D36" s="65">
        <v>764</v>
      </c>
      <c r="E36" s="20"/>
      <c r="F36" s="64"/>
      <c r="G36" s="65">
        <v>0</v>
      </c>
      <c r="H36" s="20"/>
      <c r="I36" s="54"/>
      <c r="J36" s="55">
        <v>0</v>
      </c>
      <c r="K36" s="18"/>
    </row>
    <row r="37" spans="1:11" x14ac:dyDescent="0.25">
      <c r="A37" s="12"/>
      <c r="B37" s="56" t="s">
        <v>916</v>
      </c>
      <c r="C37" s="25"/>
      <c r="D37" s="26">
        <v>6778</v>
      </c>
      <c r="E37" s="27"/>
      <c r="F37" s="67"/>
      <c r="G37" s="68">
        <v>5336</v>
      </c>
      <c r="H37" s="24"/>
      <c r="I37" s="67"/>
      <c r="J37" s="68">
        <v>2716</v>
      </c>
      <c r="K37" s="24"/>
    </row>
    <row r="38" spans="1:11" x14ac:dyDescent="0.25">
      <c r="A38" s="12"/>
      <c r="B38" s="76" t="s">
        <v>917</v>
      </c>
      <c r="C38" s="20"/>
      <c r="D38" s="31" t="s">
        <v>279</v>
      </c>
      <c r="E38" s="20" t="s">
        <v>262</v>
      </c>
      <c r="F38" s="18"/>
      <c r="G38" s="53" t="s">
        <v>918</v>
      </c>
      <c r="H38" s="18" t="s">
        <v>262</v>
      </c>
      <c r="I38" s="18"/>
      <c r="J38" s="53" t="s">
        <v>919</v>
      </c>
      <c r="K38" s="18" t="s">
        <v>262</v>
      </c>
    </row>
    <row r="39" spans="1:11" x14ac:dyDescent="0.25">
      <c r="A39" s="12"/>
      <c r="B39" s="75" t="s">
        <v>920</v>
      </c>
      <c r="C39" s="34"/>
      <c r="D39" s="35" t="s">
        <v>921</v>
      </c>
      <c r="E39" s="27" t="s">
        <v>262</v>
      </c>
      <c r="F39" s="77"/>
      <c r="G39" s="86" t="s">
        <v>922</v>
      </c>
      <c r="H39" s="24" t="s">
        <v>262</v>
      </c>
      <c r="I39" s="77"/>
      <c r="J39" s="86" t="s">
        <v>923</v>
      </c>
      <c r="K39" s="24" t="s">
        <v>262</v>
      </c>
    </row>
    <row r="40" spans="1:11" ht="26.25" x14ac:dyDescent="0.25">
      <c r="A40" s="12"/>
      <c r="B40" s="29" t="s">
        <v>924</v>
      </c>
      <c r="C40" s="163"/>
      <c r="D40" s="224">
        <v>5271</v>
      </c>
      <c r="E40" s="20"/>
      <c r="F40" s="47"/>
      <c r="G40" s="48">
        <v>3661</v>
      </c>
      <c r="H40" s="18"/>
      <c r="I40" s="47"/>
      <c r="J40" s="48">
        <v>1685</v>
      </c>
      <c r="K40" s="18"/>
    </row>
    <row r="41" spans="1:11" x14ac:dyDescent="0.25">
      <c r="A41" s="12"/>
      <c r="B41" s="75" t="s">
        <v>925</v>
      </c>
      <c r="C41" s="27"/>
      <c r="D41" s="32">
        <v>512</v>
      </c>
      <c r="E41" s="27"/>
      <c r="F41" s="24"/>
      <c r="G41" s="51">
        <v>562</v>
      </c>
      <c r="H41" s="24"/>
      <c r="I41" s="24"/>
      <c r="J41" s="51">
        <v>349</v>
      </c>
      <c r="K41" s="24"/>
    </row>
    <row r="42" spans="1:11" ht="39" x14ac:dyDescent="0.25">
      <c r="A42" s="12"/>
      <c r="B42" s="29" t="s">
        <v>926</v>
      </c>
      <c r="C42" s="20"/>
      <c r="D42" s="20"/>
      <c r="E42" s="20"/>
      <c r="F42" s="20"/>
      <c r="G42" s="20"/>
      <c r="H42" s="20"/>
      <c r="I42" s="18"/>
      <c r="J42" s="18"/>
      <c r="K42" s="18"/>
    </row>
    <row r="43" spans="1:11" x14ac:dyDescent="0.25">
      <c r="A43" s="12"/>
      <c r="B43" s="75" t="s">
        <v>903</v>
      </c>
      <c r="C43" s="27"/>
      <c r="D43" s="33">
        <v>4987</v>
      </c>
      <c r="E43" s="27"/>
      <c r="F43" s="24"/>
      <c r="G43" s="50">
        <v>4162</v>
      </c>
      <c r="H43" s="24"/>
      <c r="I43" s="24"/>
      <c r="J43" s="50">
        <v>7442</v>
      </c>
      <c r="K43" s="24"/>
    </row>
    <row r="44" spans="1:11" x14ac:dyDescent="0.25">
      <c r="A44" s="12"/>
      <c r="B44" s="76" t="s">
        <v>904</v>
      </c>
      <c r="C44" s="20"/>
      <c r="D44" s="31" t="s">
        <v>927</v>
      </c>
      <c r="E44" s="20" t="s">
        <v>262</v>
      </c>
      <c r="F44" s="18"/>
      <c r="G44" s="53" t="s">
        <v>928</v>
      </c>
      <c r="H44" s="18" t="s">
        <v>262</v>
      </c>
      <c r="I44" s="18"/>
      <c r="J44" s="53">
        <v>456</v>
      </c>
      <c r="K44" s="18"/>
    </row>
    <row r="45" spans="1:11" x14ac:dyDescent="0.25">
      <c r="A45" s="12"/>
      <c r="B45" s="75" t="s">
        <v>905</v>
      </c>
      <c r="C45" s="34"/>
      <c r="D45" s="35" t="s">
        <v>264</v>
      </c>
      <c r="E45" s="27" t="s">
        <v>262</v>
      </c>
      <c r="F45" s="77"/>
      <c r="G45" s="86" t="s">
        <v>872</v>
      </c>
      <c r="H45" s="24" t="s">
        <v>262</v>
      </c>
      <c r="I45" s="77"/>
      <c r="J45" s="86">
        <v>0</v>
      </c>
      <c r="K45" s="24"/>
    </row>
    <row r="46" spans="1:11" ht="15.75" thickBot="1" x14ac:dyDescent="0.3">
      <c r="A46" s="12"/>
      <c r="B46" s="36" t="s">
        <v>109</v>
      </c>
      <c r="C46" s="37" t="s">
        <v>260</v>
      </c>
      <c r="D46" s="38">
        <v>8965</v>
      </c>
      <c r="E46" s="20"/>
      <c r="F46" s="79" t="s">
        <v>260</v>
      </c>
      <c r="G46" s="80">
        <v>7780</v>
      </c>
      <c r="H46" s="18"/>
      <c r="I46" s="79" t="s">
        <v>260</v>
      </c>
      <c r="J46" s="80">
        <v>9932</v>
      </c>
      <c r="K46" s="18"/>
    </row>
    <row r="47" spans="1:11" ht="16.5" thickTop="1" x14ac:dyDescent="0.25">
      <c r="A47" s="12"/>
      <c r="B47" s="91"/>
      <c r="C47" s="91"/>
      <c r="D47" s="91"/>
      <c r="E47" s="91"/>
      <c r="F47" s="91"/>
      <c r="G47" s="91"/>
      <c r="H47" s="91"/>
      <c r="I47" s="91"/>
      <c r="J47" s="91"/>
      <c r="K47" s="91"/>
    </row>
    <row r="48" spans="1:11" x14ac:dyDescent="0.25">
      <c r="A48" s="12"/>
      <c r="B48" s="72" t="s">
        <v>929</v>
      </c>
      <c r="C48" s="18"/>
      <c r="D48" s="101"/>
      <c r="E48" s="18"/>
      <c r="F48" s="18"/>
      <c r="G48" s="101"/>
      <c r="H48" s="18"/>
      <c r="I48" s="18"/>
      <c r="J48" s="101"/>
      <c r="K48" s="18"/>
    </row>
    <row r="49" spans="1:11" x14ac:dyDescent="0.25">
      <c r="A49" s="12"/>
      <c r="B49" s="72" t="s">
        <v>910</v>
      </c>
      <c r="C49" s="64"/>
      <c r="D49" s="65">
        <v>2014</v>
      </c>
      <c r="E49" s="20"/>
      <c r="F49" s="64"/>
      <c r="G49" s="65">
        <v>2013</v>
      </c>
      <c r="H49" s="20"/>
      <c r="I49" s="64"/>
      <c r="J49" s="65">
        <v>2012</v>
      </c>
      <c r="K49" s="20"/>
    </row>
    <row r="50" spans="1:11" x14ac:dyDescent="0.25">
      <c r="A50" s="12"/>
      <c r="B50" s="63" t="s">
        <v>930</v>
      </c>
      <c r="C50" s="163"/>
      <c r="D50" s="163"/>
      <c r="E50" s="20"/>
      <c r="F50" s="163"/>
      <c r="G50" s="163"/>
      <c r="H50" s="20"/>
      <c r="I50" s="47"/>
      <c r="J50" s="47"/>
      <c r="K50" s="18"/>
    </row>
    <row r="51" spans="1:11" x14ac:dyDescent="0.25">
      <c r="A51" s="12"/>
      <c r="B51" s="66" t="s">
        <v>137</v>
      </c>
      <c r="C51" s="27" t="s">
        <v>260</v>
      </c>
      <c r="D51" s="33">
        <v>8965</v>
      </c>
      <c r="E51" s="27"/>
      <c r="F51" s="24" t="s">
        <v>260</v>
      </c>
      <c r="G51" s="50">
        <v>7780</v>
      </c>
      <c r="H51" s="24"/>
      <c r="I51" s="24" t="s">
        <v>260</v>
      </c>
      <c r="J51" s="50">
        <v>9932</v>
      </c>
      <c r="K51" s="24"/>
    </row>
    <row r="52" spans="1:11" ht="26.25" x14ac:dyDescent="0.25">
      <c r="A52" s="12"/>
      <c r="B52" s="29" t="s">
        <v>931</v>
      </c>
      <c r="C52" s="20"/>
      <c r="D52" s="20"/>
      <c r="E52" s="20"/>
      <c r="F52" s="18"/>
      <c r="G52" s="18"/>
      <c r="H52" s="18"/>
      <c r="I52" s="18"/>
      <c r="J52" s="18"/>
      <c r="K52" s="18"/>
    </row>
    <row r="53" spans="1:11" x14ac:dyDescent="0.25">
      <c r="A53" s="12"/>
      <c r="B53" s="23" t="s">
        <v>932</v>
      </c>
      <c r="C53" s="27"/>
      <c r="D53" s="27"/>
      <c r="E53" s="27"/>
      <c r="F53" s="24"/>
      <c r="G53" s="24"/>
      <c r="H53" s="24"/>
      <c r="I53" s="24"/>
      <c r="J53" s="24"/>
      <c r="K53" s="24"/>
    </row>
    <row r="54" spans="1:11" x14ac:dyDescent="0.25">
      <c r="A54" s="12"/>
      <c r="B54" s="76" t="s">
        <v>933</v>
      </c>
      <c r="C54" s="20"/>
      <c r="D54" s="31">
        <v>0</v>
      </c>
      <c r="E54" s="20"/>
      <c r="F54" s="18"/>
      <c r="G54" s="53" t="s">
        <v>919</v>
      </c>
      <c r="H54" s="18" t="s">
        <v>262</v>
      </c>
      <c r="I54" s="18"/>
      <c r="J54" s="53">
        <v>0</v>
      </c>
      <c r="K54" s="18"/>
    </row>
    <row r="55" spans="1:11" x14ac:dyDescent="0.25">
      <c r="A55" s="12"/>
      <c r="B55" s="75" t="s">
        <v>934</v>
      </c>
      <c r="C55" s="27"/>
      <c r="D55" s="32">
        <v>0</v>
      </c>
      <c r="E55" s="27"/>
      <c r="F55" s="24"/>
      <c r="G55" s="51">
        <v>3</v>
      </c>
      <c r="H55" s="24"/>
      <c r="I55" s="24"/>
      <c r="J55" s="51">
        <v>0</v>
      </c>
      <c r="K55" s="24"/>
    </row>
    <row r="56" spans="1:11" ht="26.25" x14ac:dyDescent="0.25">
      <c r="A56" s="12"/>
      <c r="B56" s="76" t="s">
        <v>935</v>
      </c>
      <c r="C56" s="20"/>
      <c r="D56" s="31" t="s">
        <v>936</v>
      </c>
      <c r="E56" s="20" t="s">
        <v>262</v>
      </c>
      <c r="F56" s="18"/>
      <c r="G56" s="53" t="s">
        <v>937</v>
      </c>
      <c r="H56" s="18" t="s">
        <v>262</v>
      </c>
      <c r="I56" s="18"/>
      <c r="J56" s="53" t="s">
        <v>938</v>
      </c>
      <c r="K56" s="18" t="s">
        <v>262</v>
      </c>
    </row>
    <row r="57" spans="1:11" x14ac:dyDescent="0.25">
      <c r="A57" s="12"/>
      <c r="B57" s="75" t="s">
        <v>347</v>
      </c>
      <c r="C57" s="34"/>
      <c r="D57" s="35" t="s">
        <v>939</v>
      </c>
      <c r="E57" s="27" t="s">
        <v>262</v>
      </c>
      <c r="F57" s="77"/>
      <c r="G57" s="86" t="s">
        <v>940</v>
      </c>
      <c r="H57" s="24" t="s">
        <v>262</v>
      </c>
      <c r="I57" s="77"/>
      <c r="J57" s="86" t="s">
        <v>875</v>
      </c>
      <c r="K57" s="24" t="s">
        <v>262</v>
      </c>
    </row>
    <row r="58" spans="1:11" ht="26.25" x14ac:dyDescent="0.25">
      <c r="A58" s="12"/>
      <c r="B58" s="36" t="s">
        <v>164</v>
      </c>
      <c r="C58" s="197"/>
      <c r="D58" s="198">
        <v>4801</v>
      </c>
      <c r="E58" s="20"/>
      <c r="F58" s="109"/>
      <c r="G58" s="110">
        <v>3932</v>
      </c>
      <c r="H58" s="18"/>
      <c r="I58" s="109"/>
      <c r="J58" s="110">
        <v>2014</v>
      </c>
      <c r="K58" s="18"/>
    </row>
    <row r="59" spans="1:11" x14ac:dyDescent="0.25">
      <c r="A59" s="12"/>
      <c r="B59" s="66"/>
      <c r="C59" s="25"/>
      <c r="D59" s="25"/>
      <c r="E59" s="27"/>
      <c r="F59" s="67"/>
      <c r="G59" s="67"/>
      <c r="H59" s="24"/>
      <c r="I59" s="67"/>
      <c r="J59" s="67"/>
      <c r="K59" s="24"/>
    </row>
    <row r="60" spans="1:11" x14ac:dyDescent="0.25">
      <c r="A60" s="12"/>
      <c r="B60" s="63" t="s">
        <v>941</v>
      </c>
      <c r="C60" s="20"/>
      <c r="D60" s="20"/>
      <c r="E60" s="20"/>
      <c r="F60" s="18"/>
      <c r="G60" s="18"/>
      <c r="H60" s="18"/>
      <c r="I60" s="18"/>
      <c r="J60" s="18"/>
      <c r="K60" s="18"/>
    </row>
    <row r="61" spans="1:11" ht="26.25" x14ac:dyDescent="0.25">
      <c r="A61" s="12"/>
      <c r="B61" s="75" t="s">
        <v>942</v>
      </c>
      <c r="C61" s="27"/>
      <c r="D61" s="32">
        <v>0</v>
      </c>
      <c r="E61" s="27"/>
      <c r="F61" s="24"/>
      <c r="G61" s="51">
        <v>56</v>
      </c>
      <c r="H61" s="24"/>
      <c r="I61" s="24"/>
      <c r="J61" s="51">
        <v>0</v>
      </c>
      <c r="K61" s="24"/>
    </row>
    <row r="62" spans="1:11" x14ac:dyDescent="0.25">
      <c r="A62" s="12"/>
      <c r="B62" s="76" t="s">
        <v>943</v>
      </c>
      <c r="C62" s="20"/>
      <c r="D62" s="31">
        <v>0</v>
      </c>
      <c r="E62" s="20"/>
      <c r="F62" s="18"/>
      <c r="G62" s="53" t="s">
        <v>944</v>
      </c>
      <c r="H62" s="18" t="s">
        <v>262</v>
      </c>
      <c r="I62" s="18"/>
      <c r="J62" s="53">
        <v>0</v>
      </c>
      <c r="K62" s="18"/>
    </row>
    <row r="63" spans="1:11" x14ac:dyDescent="0.25">
      <c r="A63" s="12"/>
      <c r="B63" s="56" t="s">
        <v>175</v>
      </c>
      <c r="C63" s="221"/>
      <c r="D63" s="225">
        <v>0</v>
      </c>
      <c r="E63" s="27"/>
      <c r="F63" s="106"/>
      <c r="G63" s="108" t="s">
        <v>945</v>
      </c>
      <c r="H63" s="24" t="s">
        <v>262</v>
      </c>
      <c r="I63" s="106"/>
      <c r="J63" s="108">
        <v>0</v>
      </c>
      <c r="K63" s="24"/>
    </row>
    <row r="64" spans="1:11" x14ac:dyDescent="0.25">
      <c r="A64" s="12"/>
      <c r="B64" s="36"/>
      <c r="C64" s="163"/>
      <c r="D64" s="163"/>
      <c r="E64" s="20"/>
      <c r="F64" s="47"/>
      <c r="G64" s="47"/>
      <c r="H64" s="18"/>
      <c r="I64" s="47"/>
      <c r="J64" s="47"/>
      <c r="K64" s="18"/>
    </row>
    <row r="65" spans="1:11" x14ac:dyDescent="0.25">
      <c r="A65" s="12"/>
      <c r="B65" s="66" t="s">
        <v>946</v>
      </c>
      <c r="C65" s="27"/>
      <c r="D65" s="27"/>
      <c r="E65" s="27"/>
      <c r="F65" s="24"/>
      <c r="G65" s="24"/>
      <c r="H65" s="24"/>
      <c r="I65" s="24"/>
      <c r="J65" s="24"/>
      <c r="K65" s="24"/>
    </row>
    <row r="66" spans="1:11" ht="26.25" x14ac:dyDescent="0.25">
      <c r="A66" s="12"/>
      <c r="B66" s="76" t="s">
        <v>183</v>
      </c>
      <c r="C66" s="20"/>
      <c r="D66" s="31">
        <v>32</v>
      </c>
      <c r="E66" s="20"/>
      <c r="F66" s="18"/>
      <c r="G66" s="53">
        <v>0</v>
      </c>
      <c r="H66" s="18"/>
      <c r="I66" s="18"/>
      <c r="J66" s="53">
        <v>0</v>
      </c>
      <c r="K66" s="18"/>
    </row>
    <row r="67" spans="1:11" x14ac:dyDescent="0.25">
      <c r="A67" s="12"/>
      <c r="B67" s="75" t="s">
        <v>947</v>
      </c>
      <c r="C67" s="27"/>
      <c r="D67" s="32" t="s">
        <v>948</v>
      </c>
      <c r="E67" s="27" t="s">
        <v>262</v>
      </c>
      <c r="F67" s="24"/>
      <c r="G67" s="51" t="s">
        <v>949</v>
      </c>
      <c r="H67" s="24" t="s">
        <v>262</v>
      </c>
      <c r="I67" s="24"/>
      <c r="J67" s="51" t="s">
        <v>950</v>
      </c>
      <c r="K67" s="24" t="s">
        <v>262</v>
      </c>
    </row>
    <row r="68" spans="1:11" x14ac:dyDescent="0.25">
      <c r="A68" s="12"/>
      <c r="B68" s="76" t="s">
        <v>181</v>
      </c>
      <c r="C68" s="20"/>
      <c r="D68" s="31" t="s">
        <v>951</v>
      </c>
      <c r="E68" s="20" t="s">
        <v>262</v>
      </c>
      <c r="F68" s="18"/>
      <c r="G68" s="53" t="s">
        <v>952</v>
      </c>
      <c r="H68" s="18" t="s">
        <v>262</v>
      </c>
      <c r="I68" s="18"/>
      <c r="J68" s="53" t="s">
        <v>953</v>
      </c>
      <c r="K68" s="18" t="s">
        <v>262</v>
      </c>
    </row>
    <row r="69" spans="1:11" x14ac:dyDescent="0.25">
      <c r="A69" s="12"/>
      <c r="B69" s="75" t="s">
        <v>954</v>
      </c>
      <c r="C69" s="27"/>
      <c r="D69" s="32">
        <v>0</v>
      </c>
      <c r="E69" s="27"/>
      <c r="F69" s="24"/>
      <c r="G69" s="51">
        <v>0</v>
      </c>
      <c r="H69" s="24"/>
      <c r="I69" s="24"/>
      <c r="J69" s="51" t="s">
        <v>955</v>
      </c>
      <c r="K69" s="24" t="s">
        <v>262</v>
      </c>
    </row>
    <row r="70" spans="1:11" x14ac:dyDescent="0.25">
      <c r="A70" s="12"/>
      <c r="B70" s="76" t="s">
        <v>182</v>
      </c>
      <c r="C70" s="64"/>
      <c r="D70" s="65">
        <v>0</v>
      </c>
      <c r="E70" s="20"/>
      <c r="F70" s="54"/>
      <c r="G70" s="55">
        <v>0</v>
      </c>
      <c r="H70" s="18"/>
      <c r="I70" s="54"/>
      <c r="J70" s="55">
        <v>243</v>
      </c>
      <c r="K70" s="18"/>
    </row>
    <row r="71" spans="1:11" x14ac:dyDescent="0.25">
      <c r="A71" s="12"/>
      <c r="B71" s="56" t="s">
        <v>185</v>
      </c>
      <c r="C71" s="221"/>
      <c r="D71" s="225" t="s">
        <v>956</v>
      </c>
      <c r="E71" s="27" t="s">
        <v>262</v>
      </c>
      <c r="F71" s="106"/>
      <c r="G71" s="108" t="s">
        <v>957</v>
      </c>
      <c r="H71" s="24" t="s">
        <v>262</v>
      </c>
      <c r="I71" s="106"/>
      <c r="J71" s="108" t="s">
        <v>958</v>
      </c>
      <c r="K71" s="24" t="s">
        <v>262</v>
      </c>
    </row>
    <row r="72" spans="1:11" ht="26.25" x14ac:dyDescent="0.25">
      <c r="A72" s="12"/>
      <c r="B72" s="36" t="s">
        <v>186</v>
      </c>
      <c r="C72" s="163"/>
      <c r="D72" s="226" t="s">
        <v>959</v>
      </c>
      <c r="E72" s="20" t="s">
        <v>262</v>
      </c>
      <c r="F72" s="47"/>
      <c r="G72" s="49" t="s">
        <v>960</v>
      </c>
      <c r="H72" s="18" t="s">
        <v>262</v>
      </c>
      <c r="I72" s="47"/>
      <c r="J72" s="49" t="s">
        <v>961</v>
      </c>
      <c r="K72" s="18" t="s">
        <v>262</v>
      </c>
    </row>
    <row r="73" spans="1:11" x14ac:dyDescent="0.25">
      <c r="A73" s="12"/>
      <c r="B73" s="66"/>
      <c r="C73" s="27"/>
      <c r="D73" s="27"/>
      <c r="E73" s="27"/>
      <c r="F73" s="24"/>
      <c r="G73" s="24"/>
      <c r="H73" s="24"/>
      <c r="I73" s="24"/>
      <c r="J73" s="24"/>
      <c r="K73" s="24"/>
    </row>
    <row r="74" spans="1:11" x14ac:dyDescent="0.25">
      <c r="A74" s="12"/>
      <c r="B74" s="63" t="s">
        <v>187</v>
      </c>
      <c r="C74" s="64"/>
      <c r="D74" s="165">
        <v>1849</v>
      </c>
      <c r="E74" s="20"/>
      <c r="F74" s="54"/>
      <c r="G74" s="94">
        <v>3826</v>
      </c>
      <c r="H74" s="18"/>
      <c r="I74" s="54"/>
      <c r="J74" s="94">
        <v>5743</v>
      </c>
      <c r="K74" s="18"/>
    </row>
    <row r="75" spans="1:11" ht="15.75" thickBot="1" x14ac:dyDescent="0.3">
      <c r="A75" s="12"/>
      <c r="B75" s="66" t="s">
        <v>188</v>
      </c>
      <c r="C75" s="157" t="s">
        <v>260</v>
      </c>
      <c r="D75" s="158">
        <v>1564</v>
      </c>
      <c r="E75" s="27"/>
      <c r="F75" s="57" t="s">
        <v>260</v>
      </c>
      <c r="G75" s="58">
        <v>1849</v>
      </c>
      <c r="H75" s="24"/>
      <c r="I75" s="57" t="s">
        <v>260</v>
      </c>
      <c r="J75" s="58">
        <v>3826</v>
      </c>
      <c r="K75" s="24"/>
    </row>
    <row r="76" spans="1:11" ht="15.75" thickTop="1" x14ac:dyDescent="0.25">
      <c r="A76" s="12"/>
      <c r="B76" s="227"/>
      <c r="C76" s="227"/>
      <c r="D76" s="227"/>
      <c r="E76" s="227"/>
      <c r="F76" s="227"/>
      <c r="G76" s="227"/>
      <c r="H76" s="227"/>
      <c r="I76" s="227"/>
      <c r="J76" s="227"/>
      <c r="K76" s="227"/>
    </row>
    <row r="77" spans="1:11" x14ac:dyDescent="0.25">
      <c r="A77" s="12"/>
      <c r="B77" s="90"/>
      <c r="C77" s="90"/>
      <c r="D77" s="90"/>
      <c r="E77" s="90"/>
      <c r="F77" s="90"/>
      <c r="G77" s="90"/>
      <c r="H77" s="90"/>
      <c r="I77" s="90"/>
      <c r="J77" s="90"/>
      <c r="K77" s="90"/>
    </row>
  </sheetData>
  <mergeCells count="14">
    <mergeCell ref="B26:K26"/>
    <mergeCell ref="B47:K47"/>
    <mergeCell ref="B76:K76"/>
    <mergeCell ref="B77:K77"/>
    <mergeCell ref="C7:D7"/>
    <mergeCell ref="F7:G7"/>
    <mergeCell ref="A1:A2"/>
    <mergeCell ref="B1:K1"/>
    <mergeCell ref="B2:K2"/>
    <mergeCell ref="B3:K3"/>
    <mergeCell ref="A4:A77"/>
    <mergeCell ref="B4:K4"/>
    <mergeCell ref="B5:K5"/>
    <mergeCell ref="B6:K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1062</v>
      </c>
      <c r="B1" s="1" t="s">
        <v>2</v>
      </c>
    </row>
    <row r="2" spans="1:2" ht="30" x14ac:dyDescent="0.25">
      <c r="A2" s="1" t="s">
        <v>28</v>
      </c>
      <c r="B2" s="1" t="s">
        <v>3</v>
      </c>
    </row>
    <row r="3" spans="1:2" x14ac:dyDescent="0.25">
      <c r="A3" s="1"/>
      <c r="B3" s="1" t="s">
        <v>1063</v>
      </c>
    </row>
    <row r="4" spans="1:2" x14ac:dyDescent="0.25">
      <c r="A4" s="1"/>
      <c r="B4" s="1" t="s">
        <v>1064</v>
      </c>
    </row>
    <row r="5" spans="1:2" x14ac:dyDescent="0.25">
      <c r="A5" s="1"/>
      <c r="B5" s="1" t="s">
        <v>1065</v>
      </c>
    </row>
    <row r="6" spans="1:2" ht="30" x14ac:dyDescent="0.25">
      <c r="A6" s="3" t="s">
        <v>1066</v>
      </c>
      <c r="B6" s="4"/>
    </row>
    <row r="7" spans="1:2" x14ac:dyDescent="0.25">
      <c r="A7" s="2" t="s">
        <v>1067</v>
      </c>
      <c r="B7" s="4">
        <v>20</v>
      </c>
    </row>
    <row r="8" spans="1:2" ht="30" x14ac:dyDescent="0.25">
      <c r="A8" s="2" t="s">
        <v>1068</v>
      </c>
      <c r="B8" s="4" t="s">
        <v>1069</v>
      </c>
    </row>
    <row r="9" spans="1:2" ht="30" x14ac:dyDescent="0.25">
      <c r="A9" s="2" t="s">
        <v>1070</v>
      </c>
      <c r="B9" s="4" t="s">
        <v>1071</v>
      </c>
    </row>
    <row r="10" spans="1:2" ht="30" x14ac:dyDescent="0.25">
      <c r="A10" s="2" t="s">
        <v>1072</v>
      </c>
      <c r="B10" s="4">
        <v>5</v>
      </c>
    </row>
    <row r="11" spans="1:2" x14ac:dyDescent="0.25">
      <c r="A11" s="2" t="s">
        <v>1073</v>
      </c>
      <c r="B11" s="8">
        <v>300</v>
      </c>
    </row>
    <row r="12" spans="1:2" x14ac:dyDescent="0.25">
      <c r="A12" s="2" t="s">
        <v>1074</v>
      </c>
      <c r="B12" s="228">
        <v>0.5</v>
      </c>
    </row>
    <row r="13" spans="1:2" x14ac:dyDescent="0.25">
      <c r="A13" s="2" t="s">
        <v>1075</v>
      </c>
      <c r="B13" s="4">
        <v>3</v>
      </c>
    </row>
    <row r="14" spans="1:2" x14ac:dyDescent="0.25">
      <c r="A14" s="2" t="s">
        <v>1076</v>
      </c>
      <c r="B14" s="4"/>
    </row>
    <row r="15" spans="1:2" ht="30" x14ac:dyDescent="0.25">
      <c r="A15" s="3" t="s">
        <v>1077</v>
      </c>
      <c r="B15" s="4"/>
    </row>
    <row r="16" spans="1:2" ht="30" x14ac:dyDescent="0.25">
      <c r="A16" s="2" t="s">
        <v>1078</v>
      </c>
      <c r="B16" s="4" t="s">
        <v>1079</v>
      </c>
    </row>
    <row r="17" spans="1:2" x14ac:dyDescent="0.25">
      <c r="A17" s="2" t="s">
        <v>1080</v>
      </c>
      <c r="B17" s="4"/>
    </row>
    <row r="18" spans="1:2" ht="30" x14ac:dyDescent="0.25">
      <c r="A18" s="3" t="s">
        <v>1077</v>
      </c>
      <c r="B18" s="4"/>
    </row>
    <row r="19" spans="1:2" ht="30" x14ac:dyDescent="0.25">
      <c r="A19" s="2" t="s">
        <v>1081</v>
      </c>
      <c r="B19" s="4" t="s">
        <v>1082</v>
      </c>
    </row>
    <row r="20" spans="1:2" x14ac:dyDescent="0.25">
      <c r="A20" s="2" t="s">
        <v>1083</v>
      </c>
      <c r="B20" s="4"/>
    </row>
    <row r="21" spans="1:2" ht="30" x14ac:dyDescent="0.25">
      <c r="A21" s="3" t="s">
        <v>1077</v>
      </c>
      <c r="B21" s="4"/>
    </row>
    <row r="22" spans="1:2" ht="30" x14ac:dyDescent="0.25">
      <c r="A22" s="2" t="s">
        <v>1081</v>
      </c>
      <c r="B22" s="4" t="s">
        <v>1084</v>
      </c>
    </row>
    <row r="23" spans="1:2" ht="30" x14ac:dyDescent="0.25">
      <c r="A23" s="2" t="s">
        <v>1085</v>
      </c>
      <c r="B23" s="4"/>
    </row>
    <row r="24" spans="1:2" ht="30" x14ac:dyDescent="0.25">
      <c r="A24" s="3" t="s">
        <v>1077</v>
      </c>
      <c r="B24" s="4"/>
    </row>
    <row r="25" spans="1:2" ht="30" x14ac:dyDescent="0.25">
      <c r="A25" s="2" t="s">
        <v>1081</v>
      </c>
      <c r="B25" s="4" t="s">
        <v>1086</v>
      </c>
    </row>
    <row r="26" spans="1:2" ht="30" x14ac:dyDescent="0.25">
      <c r="A26" s="2" t="s">
        <v>1087</v>
      </c>
      <c r="B26" s="4"/>
    </row>
    <row r="27" spans="1:2" ht="30" x14ac:dyDescent="0.25">
      <c r="A27" s="3" t="s">
        <v>1077</v>
      </c>
      <c r="B27" s="4"/>
    </row>
    <row r="28" spans="1:2" ht="30" x14ac:dyDescent="0.25">
      <c r="A28" s="2" t="s">
        <v>1081</v>
      </c>
      <c r="B28" s="4" t="s">
        <v>1088</v>
      </c>
    </row>
    <row r="29" spans="1:2" x14ac:dyDescent="0.25">
      <c r="A29" s="2" t="s">
        <v>457</v>
      </c>
      <c r="B29" s="4"/>
    </row>
    <row r="30" spans="1:2" ht="30" x14ac:dyDescent="0.25">
      <c r="A30" s="3" t="s">
        <v>1077</v>
      </c>
      <c r="B30" s="4"/>
    </row>
    <row r="31" spans="1:2" x14ac:dyDescent="0.25">
      <c r="A31" s="2" t="s">
        <v>1089</v>
      </c>
      <c r="B31" s="4" t="s">
        <v>1090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1091</v>
      </c>
      <c r="B1" s="9" t="s">
        <v>3</v>
      </c>
      <c r="C1" s="9" t="s">
        <v>29</v>
      </c>
    </row>
    <row r="2" spans="1:3" ht="30" x14ac:dyDescent="0.25">
      <c r="A2" s="1" t="s">
        <v>28</v>
      </c>
      <c r="B2" s="9"/>
      <c r="C2" s="9"/>
    </row>
    <row r="3" spans="1:3" ht="30" x14ac:dyDescent="0.25">
      <c r="A3" s="3" t="s">
        <v>1092</v>
      </c>
      <c r="B3" s="4"/>
      <c r="C3" s="4"/>
    </row>
    <row r="4" spans="1:3" x14ac:dyDescent="0.25">
      <c r="A4" s="2" t="s">
        <v>1093</v>
      </c>
      <c r="B4" s="8">
        <v>388337</v>
      </c>
      <c r="C4" s="8">
        <v>431522</v>
      </c>
    </row>
    <row r="5" spans="1:3" x14ac:dyDescent="0.25">
      <c r="A5" s="2" t="s">
        <v>1094</v>
      </c>
      <c r="B5" s="7">
        <v>5219</v>
      </c>
      <c r="C5" s="7">
        <v>3489</v>
      </c>
    </row>
    <row r="6" spans="1:3" x14ac:dyDescent="0.25">
      <c r="A6" s="2" t="s">
        <v>1095</v>
      </c>
      <c r="B6" s="7">
        <v>-3727</v>
      </c>
      <c r="C6" s="7">
        <v>-12026</v>
      </c>
    </row>
    <row r="7" spans="1:3" x14ac:dyDescent="0.25">
      <c r="A7" s="2" t="s">
        <v>258</v>
      </c>
      <c r="B7" s="7">
        <v>389829</v>
      </c>
      <c r="C7" s="7">
        <v>422985</v>
      </c>
    </row>
    <row r="8" spans="1:3" x14ac:dyDescent="0.25">
      <c r="A8" s="2" t="s">
        <v>265</v>
      </c>
      <c r="B8" s="4"/>
      <c r="C8" s="4"/>
    </row>
    <row r="9" spans="1:3" ht="30" x14ac:dyDescent="0.25">
      <c r="A9" s="3" t="s">
        <v>1092</v>
      </c>
      <c r="B9" s="4"/>
      <c r="C9" s="4"/>
    </row>
    <row r="10" spans="1:3" x14ac:dyDescent="0.25">
      <c r="A10" s="2" t="s">
        <v>1093</v>
      </c>
      <c r="B10" s="4">
        <v>936</v>
      </c>
      <c r="C10" s="7">
        <v>1540</v>
      </c>
    </row>
    <row r="11" spans="1:3" x14ac:dyDescent="0.25">
      <c r="A11" s="2" t="s">
        <v>1094</v>
      </c>
      <c r="B11" s="4">
        <v>3</v>
      </c>
      <c r="C11" s="4">
        <v>0</v>
      </c>
    </row>
    <row r="12" spans="1:3" x14ac:dyDescent="0.25">
      <c r="A12" s="2" t="s">
        <v>1095</v>
      </c>
      <c r="B12" s="4">
        <v>-8</v>
      </c>
      <c r="C12" s="4">
        <v>-15</v>
      </c>
    </row>
    <row r="13" spans="1:3" x14ac:dyDescent="0.25">
      <c r="A13" s="2" t="s">
        <v>258</v>
      </c>
      <c r="B13" s="4">
        <v>931</v>
      </c>
      <c r="C13" s="7">
        <v>1525</v>
      </c>
    </row>
    <row r="14" spans="1:3" ht="30" x14ac:dyDescent="0.25">
      <c r="A14" s="2" t="s">
        <v>259</v>
      </c>
      <c r="B14" s="4"/>
      <c r="C14" s="4"/>
    </row>
    <row r="15" spans="1:3" ht="30" x14ac:dyDescent="0.25">
      <c r="A15" s="3" t="s">
        <v>1092</v>
      </c>
      <c r="B15" s="4"/>
      <c r="C15" s="4"/>
    </row>
    <row r="16" spans="1:3" x14ac:dyDescent="0.25">
      <c r="A16" s="2" t="s">
        <v>1093</v>
      </c>
      <c r="B16" s="7">
        <v>24515</v>
      </c>
      <c r="C16" s="7">
        <v>50942</v>
      </c>
    </row>
    <row r="17" spans="1:3" x14ac:dyDescent="0.25">
      <c r="A17" s="2" t="s">
        <v>1094</v>
      </c>
      <c r="B17" s="4">
        <v>418</v>
      </c>
      <c r="C17" s="4">
        <v>755</v>
      </c>
    </row>
    <row r="18" spans="1:3" x14ac:dyDescent="0.25">
      <c r="A18" s="2" t="s">
        <v>1095</v>
      </c>
      <c r="B18" s="4">
        <v>-112</v>
      </c>
      <c r="C18" s="4">
        <v>-387</v>
      </c>
    </row>
    <row r="19" spans="1:3" x14ac:dyDescent="0.25">
      <c r="A19" s="2" t="s">
        <v>258</v>
      </c>
      <c r="B19" s="7">
        <v>24821</v>
      </c>
      <c r="C19" s="7">
        <v>51310</v>
      </c>
    </row>
    <row r="20" spans="1:3" x14ac:dyDescent="0.25">
      <c r="A20" s="2" t="s">
        <v>263</v>
      </c>
      <c r="B20" s="4"/>
      <c r="C20" s="4"/>
    </row>
    <row r="21" spans="1:3" ht="30" x14ac:dyDescent="0.25">
      <c r="A21" s="3" t="s">
        <v>1092</v>
      </c>
      <c r="B21" s="4"/>
      <c r="C21" s="4"/>
    </row>
    <row r="22" spans="1:3" x14ac:dyDescent="0.25">
      <c r="A22" s="2" t="s">
        <v>1093</v>
      </c>
      <c r="B22" s="7">
        <v>90369</v>
      </c>
      <c r="C22" s="7">
        <v>96239</v>
      </c>
    </row>
    <row r="23" spans="1:3" x14ac:dyDescent="0.25">
      <c r="A23" s="2" t="s">
        <v>1094</v>
      </c>
      <c r="B23" s="7">
        <v>2183</v>
      </c>
      <c r="C23" s="7">
        <v>1302</v>
      </c>
    </row>
    <row r="24" spans="1:3" x14ac:dyDescent="0.25">
      <c r="A24" s="2" t="s">
        <v>1095</v>
      </c>
      <c r="B24" s="4">
        <v>-671</v>
      </c>
      <c r="C24" s="7">
        <v>-2807</v>
      </c>
    </row>
    <row r="25" spans="1:3" x14ac:dyDescent="0.25">
      <c r="A25" s="2" t="s">
        <v>258</v>
      </c>
      <c r="B25" s="7">
        <v>91881</v>
      </c>
      <c r="C25" s="7">
        <v>94734</v>
      </c>
    </row>
    <row r="26" spans="1:3" ht="30" x14ac:dyDescent="0.25">
      <c r="A26" s="2" t="s">
        <v>267</v>
      </c>
      <c r="B26" s="4"/>
      <c r="C26" s="4"/>
    </row>
    <row r="27" spans="1:3" ht="30" x14ac:dyDescent="0.25">
      <c r="A27" s="3" t="s">
        <v>1092</v>
      </c>
      <c r="B27" s="4"/>
      <c r="C27" s="4"/>
    </row>
    <row r="28" spans="1:3" x14ac:dyDescent="0.25">
      <c r="A28" s="2" t="s">
        <v>1093</v>
      </c>
      <c r="B28" s="7">
        <v>223216</v>
      </c>
      <c r="C28" s="7">
        <v>226865</v>
      </c>
    </row>
    <row r="29" spans="1:3" x14ac:dyDescent="0.25">
      <c r="A29" s="2" t="s">
        <v>1094</v>
      </c>
      <c r="B29" s="7">
        <v>2395</v>
      </c>
      <c r="C29" s="7">
        <v>1199</v>
      </c>
    </row>
    <row r="30" spans="1:3" x14ac:dyDescent="0.25">
      <c r="A30" s="2" t="s">
        <v>1095</v>
      </c>
      <c r="B30" s="7">
        <v>-1249</v>
      </c>
      <c r="C30" s="7">
        <v>-5084</v>
      </c>
    </row>
    <row r="31" spans="1:3" x14ac:dyDescent="0.25">
      <c r="A31" s="2" t="s">
        <v>258</v>
      </c>
      <c r="B31" s="7">
        <v>224362</v>
      </c>
      <c r="C31" s="7">
        <v>222980</v>
      </c>
    </row>
    <row r="32" spans="1:3" x14ac:dyDescent="0.25">
      <c r="A32" s="2" t="s">
        <v>269</v>
      </c>
      <c r="B32" s="4"/>
      <c r="C32" s="4"/>
    </row>
    <row r="33" spans="1:3" ht="30" x14ac:dyDescent="0.25">
      <c r="A33" s="3" t="s">
        <v>1092</v>
      </c>
      <c r="B33" s="4"/>
      <c r="C33" s="4"/>
    </row>
    <row r="34" spans="1:3" x14ac:dyDescent="0.25">
      <c r="A34" s="2" t="s">
        <v>1093</v>
      </c>
      <c r="B34" s="7">
        <v>25988</v>
      </c>
      <c r="C34" s="7">
        <v>30227</v>
      </c>
    </row>
    <row r="35" spans="1:3" x14ac:dyDescent="0.25">
      <c r="A35" s="2" t="s">
        <v>1094</v>
      </c>
      <c r="B35" s="4">
        <v>98</v>
      </c>
      <c r="C35" s="4">
        <v>162</v>
      </c>
    </row>
    <row r="36" spans="1:3" x14ac:dyDescent="0.25">
      <c r="A36" s="2" t="s">
        <v>1095</v>
      </c>
      <c r="B36" s="4">
        <v>-911</v>
      </c>
      <c r="C36" s="7">
        <v>-1713</v>
      </c>
    </row>
    <row r="37" spans="1:3" x14ac:dyDescent="0.25">
      <c r="A37" s="2" t="s">
        <v>258</v>
      </c>
      <c r="B37" s="7">
        <v>25175</v>
      </c>
      <c r="C37" s="7">
        <v>28676</v>
      </c>
    </row>
    <row r="38" spans="1:3" x14ac:dyDescent="0.25">
      <c r="A38" s="2" t="s">
        <v>271</v>
      </c>
      <c r="B38" s="4"/>
      <c r="C38" s="4"/>
    </row>
    <row r="39" spans="1:3" ht="30" x14ac:dyDescent="0.25">
      <c r="A39" s="3" t="s">
        <v>1092</v>
      </c>
      <c r="B39" s="4"/>
      <c r="C39" s="4"/>
    </row>
    <row r="40" spans="1:3" x14ac:dyDescent="0.25">
      <c r="A40" s="2" t="s">
        <v>1093</v>
      </c>
      <c r="B40" s="7">
        <v>23193</v>
      </c>
      <c r="C40" s="7">
        <v>25592</v>
      </c>
    </row>
    <row r="41" spans="1:3" x14ac:dyDescent="0.25">
      <c r="A41" s="2" t="s">
        <v>1094</v>
      </c>
      <c r="B41" s="4">
        <v>1</v>
      </c>
      <c r="C41" s="4">
        <v>1</v>
      </c>
    </row>
    <row r="42" spans="1:3" x14ac:dyDescent="0.25">
      <c r="A42" s="2" t="s">
        <v>1095</v>
      </c>
      <c r="B42" s="4">
        <v>-775</v>
      </c>
      <c r="C42" s="7">
        <v>-2020</v>
      </c>
    </row>
    <row r="43" spans="1:3" x14ac:dyDescent="0.25">
      <c r="A43" s="2" t="s">
        <v>258</v>
      </c>
      <c r="B43" s="7">
        <v>22419</v>
      </c>
      <c r="C43" s="7">
        <v>23573</v>
      </c>
    </row>
    <row r="44" spans="1:3" x14ac:dyDescent="0.25">
      <c r="A44" s="2" t="s">
        <v>273</v>
      </c>
      <c r="B44" s="4"/>
      <c r="C44" s="4"/>
    </row>
    <row r="45" spans="1:3" ht="30" x14ac:dyDescent="0.25">
      <c r="A45" s="3" t="s">
        <v>1092</v>
      </c>
      <c r="B45" s="4"/>
      <c r="C45" s="4"/>
    </row>
    <row r="46" spans="1:3" x14ac:dyDescent="0.25">
      <c r="A46" s="2" t="s">
        <v>1093</v>
      </c>
      <c r="B46" s="4">
        <v>120</v>
      </c>
      <c r="C46" s="4">
        <v>117</v>
      </c>
    </row>
    <row r="47" spans="1:3" x14ac:dyDescent="0.25">
      <c r="A47" s="2" t="s">
        <v>1094</v>
      </c>
      <c r="B47" s="4">
        <v>121</v>
      </c>
      <c r="C47" s="4">
        <v>70</v>
      </c>
    </row>
    <row r="48" spans="1:3" x14ac:dyDescent="0.25">
      <c r="A48" s="2" t="s">
        <v>1095</v>
      </c>
      <c r="B48" s="4">
        <v>-1</v>
      </c>
      <c r="C48" s="4">
        <v>0</v>
      </c>
    </row>
    <row r="49" spans="1:3" x14ac:dyDescent="0.25">
      <c r="A49" s="2" t="s">
        <v>258</v>
      </c>
      <c r="B49" s="8">
        <v>240</v>
      </c>
      <c r="C49" s="8">
        <v>187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1096</v>
      </c>
      <c r="B1" s="9" t="s">
        <v>2</v>
      </c>
      <c r="C1" s="9"/>
      <c r="D1" s="9"/>
    </row>
    <row r="2" spans="1:4" ht="30" x14ac:dyDescent="0.25">
      <c r="A2" s="1" t="s">
        <v>28</v>
      </c>
      <c r="B2" s="1" t="s">
        <v>3</v>
      </c>
      <c r="C2" s="1" t="s">
        <v>29</v>
      </c>
      <c r="D2" s="1" t="s">
        <v>69</v>
      </c>
    </row>
    <row r="3" spans="1:4" ht="45" x14ac:dyDescent="0.25">
      <c r="A3" s="3" t="s">
        <v>1097</v>
      </c>
      <c r="B3" s="4"/>
      <c r="C3" s="4"/>
      <c r="D3" s="4"/>
    </row>
    <row r="4" spans="1:4" x14ac:dyDescent="0.25">
      <c r="A4" s="2" t="s">
        <v>285</v>
      </c>
      <c r="B4" s="8">
        <v>57170</v>
      </c>
      <c r="C4" s="8">
        <v>94016</v>
      </c>
      <c r="D4" s="8">
        <v>91197</v>
      </c>
    </row>
    <row r="5" spans="1:4" x14ac:dyDescent="0.25">
      <c r="A5" s="2" t="s">
        <v>286</v>
      </c>
      <c r="B5" s="4">
        <v>758</v>
      </c>
      <c r="C5" s="7">
        <v>1924</v>
      </c>
      <c r="D5" s="7">
        <v>1258</v>
      </c>
    </row>
    <row r="6" spans="1:4" x14ac:dyDescent="0.25">
      <c r="A6" s="2" t="s">
        <v>287</v>
      </c>
      <c r="B6" s="8">
        <v>-301</v>
      </c>
      <c r="C6" s="8">
        <v>-1061</v>
      </c>
      <c r="D6" s="8">
        <v>-199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5.28515625" customWidth="1"/>
    <col min="6" max="6" width="36.5703125" customWidth="1"/>
    <col min="7" max="7" width="19.5703125" customWidth="1"/>
  </cols>
  <sheetData>
    <row r="1" spans="1:7" ht="15" customHeight="1" x14ac:dyDescent="0.25">
      <c r="A1" s="1" t="s">
        <v>1098</v>
      </c>
      <c r="B1" s="9" t="s">
        <v>2</v>
      </c>
      <c r="C1" s="9"/>
      <c r="D1" s="9"/>
      <c r="E1" s="9"/>
      <c r="F1" s="9"/>
      <c r="G1" s="9"/>
    </row>
    <row r="2" spans="1:7" ht="30" x14ac:dyDescent="0.25">
      <c r="A2" s="1" t="s">
        <v>28</v>
      </c>
      <c r="B2" s="9" t="s">
        <v>3</v>
      </c>
      <c r="C2" s="9"/>
      <c r="D2" s="9" t="s">
        <v>29</v>
      </c>
      <c r="E2" s="9"/>
      <c r="F2" s="9" t="s">
        <v>69</v>
      </c>
      <c r="G2" s="9"/>
    </row>
    <row r="3" spans="1:7" ht="15" customHeight="1" x14ac:dyDescent="0.25">
      <c r="A3" s="1"/>
      <c r="B3" s="9" t="s">
        <v>1099</v>
      </c>
      <c r="C3" s="9"/>
      <c r="D3" s="9"/>
      <c r="E3" s="9"/>
      <c r="F3" s="9"/>
      <c r="G3" s="9"/>
    </row>
    <row r="4" spans="1:7" ht="30" x14ac:dyDescent="0.25">
      <c r="A4" s="3" t="s">
        <v>1100</v>
      </c>
      <c r="B4" s="4"/>
      <c r="C4" s="4"/>
      <c r="D4" s="4"/>
      <c r="E4" s="4"/>
      <c r="F4" s="4"/>
      <c r="G4" s="4"/>
    </row>
    <row r="5" spans="1:7" ht="30" x14ac:dyDescent="0.25">
      <c r="A5" s="2" t="s">
        <v>1101</v>
      </c>
      <c r="B5" s="8">
        <v>160</v>
      </c>
      <c r="C5" s="10" t="s">
        <v>116</v>
      </c>
      <c r="D5" s="8">
        <v>301</v>
      </c>
      <c r="E5" s="10" t="s">
        <v>116</v>
      </c>
      <c r="F5" s="8">
        <v>370</v>
      </c>
      <c r="G5" s="10" t="s">
        <v>116</v>
      </c>
    </row>
    <row r="6" spans="1:7" ht="30" x14ac:dyDescent="0.25">
      <c r="A6" s="2" t="s">
        <v>1102</v>
      </c>
      <c r="B6" s="4">
        <v>0</v>
      </c>
      <c r="C6" s="4"/>
      <c r="D6" s="4"/>
      <c r="E6" s="4"/>
      <c r="F6" s="4"/>
      <c r="G6" s="4"/>
    </row>
    <row r="7" spans="1:7" x14ac:dyDescent="0.25">
      <c r="A7" s="2" t="s">
        <v>1103</v>
      </c>
      <c r="B7" s="4">
        <v>376</v>
      </c>
      <c r="C7" s="4"/>
      <c r="D7" s="4"/>
      <c r="E7" s="4"/>
      <c r="F7" s="4"/>
      <c r="G7" s="4"/>
    </row>
    <row r="8" spans="1:7" ht="30" x14ac:dyDescent="0.25">
      <c r="A8" s="2" t="s">
        <v>1104</v>
      </c>
      <c r="B8" s="4">
        <v>91</v>
      </c>
      <c r="C8" s="4"/>
      <c r="D8" s="4"/>
      <c r="E8" s="4"/>
      <c r="F8" s="4"/>
      <c r="G8" s="4"/>
    </row>
    <row r="9" spans="1:7" ht="30" x14ac:dyDescent="0.25">
      <c r="A9" s="3" t="s">
        <v>1105</v>
      </c>
      <c r="B9" s="4"/>
      <c r="C9" s="4"/>
      <c r="D9" s="4"/>
      <c r="E9" s="4"/>
      <c r="F9" s="4"/>
      <c r="G9" s="4"/>
    </row>
    <row r="10" spans="1:7" ht="45" x14ac:dyDescent="0.25">
      <c r="A10" s="2" t="s">
        <v>1106</v>
      </c>
      <c r="B10" s="7">
        <v>149000</v>
      </c>
      <c r="C10" s="4"/>
      <c r="D10" s="7">
        <v>164000</v>
      </c>
      <c r="E10" s="4"/>
      <c r="F10" s="4"/>
      <c r="G10" s="4"/>
    </row>
    <row r="11" spans="1:7" ht="30" x14ac:dyDescent="0.25">
      <c r="A11" s="2" t="s">
        <v>1107</v>
      </c>
      <c r="B11" s="4">
        <v>0</v>
      </c>
      <c r="C11" s="4"/>
      <c r="D11" s="4">
        <v>3</v>
      </c>
      <c r="E11" s="4"/>
      <c r="F11" s="4"/>
      <c r="G11" s="4"/>
    </row>
    <row r="12" spans="1:7" x14ac:dyDescent="0.25">
      <c r="A12" s="2" t="s">
        <v>1108</v>
      </c>
      <c r="B12" s="4"/>
      <c r="C12" s="4"/>
      <c r="D12" s="4"/>
      <c r="E12" s="4"/>
      <c r="F12" s="4"/>
      <c r="G12" s="4"/>
    </row>
    <row r="13" spans="1:7" ht="30" x14ac:dyDescent="0.25">
      <c r="A13" s="3" t="s">
        <v>1105</v>
      </c>
      <c r="B13" s="4"/>
      <c r="C13" s="4"/>
      <c r="D13" s="4"/>
      <c r="E13" s="4"/>
      <c r="F13" s="4"/>
      <c r="G13" s="4"/>
    </row>
    <row r="14" spans="1:7" ht="30" x14ac:dyDescent="0.25">
      <c r="A14" s="2" t="s">
        <v>1107</v>
      </c>
      <c r="B14" s="4"/>
      <c r="C14" s="4"/>
      <c r="D14" s="4"/>
      <c r="E14" s="4"/>
      <c r="F14" s="4">
        <v>0</v>
      </c>
      <c r="G14" s="4"/>
    </row>
    <row r="15" spans="1:7" x14ac:dyDescent="0.25">
      <c r="A15" s="2" t="s">
        <v>1109</v>
      </c>
      <c r="B15" s="4"/>
      <c r="C15" s="4"/>
      <c r="D15" s="4"/>
      <c r="E15" s="4"/>
      <c r="F15" s="4"/>
      <c r="G15" s="4"/>
    </row>
    <row r="16" spans="1:7" ht="30" x14ac:dyDescent="0.25">
      <c r="A16" s="3" t="s">
        <v>1105</v>
      </c>
      <c r="B16" s="4"/>
      <c r="C16" s="4"/>
      <c r="D16" s="4"/>
      <c r="E16" s="4"/>
      <c r="F16" s="4"/>
      <c r="G16" s="4"/>
    </row>
    <row r="17" spans="1:7" ht="30" x14ac:dyDescent="0.25">
      <c r="A17" s="2" t="s">
        <v>1107</v>
      </c>
      <c r="B17" s="4"/>
      <c r="C17" s="4"/>
      <c r="D17" s="4"/>
      <c r="E17" s="4"/>
      <c r="F17" s="4">
        <v>1</v>
      </c>
      <c r="G17" s="4"/>
    </row>
    <row r="18" spans="1:7" x14ac:dyDescent="0.25">
      <c r="A18" s="2" t="s">
        <v>273</v>
      </c>
      <c r="B18" s="4"/>
      <c r="C18" s="4"/>
      <c r="D18" s="4"/>
      <c r="E18" s="4"/>
      <c r="F18" s="4"/>
      <c r="G18" s="4"/>
    </row>
    <row r="19" spans="1:7" ht="30" x14ac:dyDescent="0.25">
      <c r="A19" s="3" t="s">
        <v>1105</v>
      </c>
      <c r="B19" s="4"/>
      <c r="C19" s="4"/>
      <c r="D19" s="4"/>
      <c r="E19" s="4"/>
      <c r="F19" s="4"/>
      <c r="G19" s="4"/>
    </row>
    <row r="20" spans="1:7" ht="30" x14ac:dyDescent="0.25">
      <c r="A20" s="2" t="s">
        <v>1110</v>
      </c>
      <c r="B20" s="4"/>
      <c r="C20" s="4"/>
      <c r="D20" s="4">
        <v>1</v>
      </c>
      <c r="E20" s="4"/>
      <c r="F20" s="4"/>
      <c r="G20" s="4"/>
    </row>
    <row r="21" spans="1:7" x14ac:dyDescent="0.25">
      <c r="A21" s="2" t="s">
        <v>1111</v>
      </c>
      <c r="B21" s="4"/>
      <c r="C21" s="4"/>
      <c r="D21" s="4"/>
      <c r="E21" s="4"/>
      <c r="F21" s="4"/>
      <c r="G21" s="4"/>
    </row>
    <row r="22" spans="1:7" ht="30" x14ac:dyDescent="0.25">
      <c r="A22" s="3" t="s">
        <v>1105</v>
      </c>
      <c r="B22" s="4"/>
      <c r="C22" s="4"/>
      <c r="D22" s="4"/>
      <c r="E22" s="4"/>
      <c r="F22" s="4"/>
      <c r="G22" s="4"/>
    </row>
    <row r="23" spans="1:7" ht="45" x14ac:dyDescent="0.25">
      <c r="A23" s="2" t="s">
        <v>1106</v>
      </c>
      <c r="B23" s="8">
        <v>100</v>
      </c>
      <c r="C23" s="4"/>
      <c r="D23" s="8">
        <v>100</v>
      </c>
      <c r="E23" s="4"/>
      <c r="F23" s="4"/>
      <c r="G23" s="4"/>
    </row>
    <row r="24" spans="1:7" x14ac:dyDescent="0.25">
      <c r="A24" s="11"/>
      <c r="B24" s="11"/>
      <c r="C24" s="11"/>
      <c r="D24" s="11"/>
      <c r="E24" s="11"/>
      <c r="F24" s="11"/>
      <c r="G24" s="11"/>
    </row>
    <row r="25" spans="1:7" ht="30" customHeight="1" x14ac:dyDescent="0.25">
      <c r="A25" s="2" t="s">
        <v>116</v>
      </c>
      <c r="B25" s="12" t="s">
        <v>124</v>
      </c>
      <c r="C25" s="12"/>
      <c r="D25" s="12"/>
      <c r="E25" s="12"/>
      <c r="F25" s="12"/>
      <c r="G25" s="12"/>
    </row>
  </sheetData>
  <mergeCells count="7">
    <mergeCell ref="B25:G25"/>
    <mergeCell ref="B1:G1"/>
    <mergeCell ref="B2:C2"/>
    <mergeCell ref="B3:C3"/>
    <mergeCell ref="D2:E3"/>
    <mergeCell ref="F2:G3"/>
    <mergeCell ref="A24:G2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1112</v>
      </c>
      <c r="B1" s="9" t="s">
        <v>3</v>
      </c>
    </row>
    <row r="2" spans="1:2" ht="30" x14ac:dyDescent="0.25">
      <c r="A2" s="1" t="s">
        <v>28</v>
      </c>
      <c r="B2" s="9"/>
    </row>
    <row r="3" spans="1:2" ht="30" x14ac:dyDescent="0.25">
      <c r="A3" s="3" t="s">
        <v>1113</v>
      </c>
      <c r="B3" s="4"/>
    </row>
    <row r="4" spans="1:2" x14ac:dyDescent="0.25">
      <c r="A4" s="2" t="s">
        <v>1114</v>
      </c>
      <c r="B4" s="8">
        <v>12359</v>
      </c>
    </row>
    <row r="5" spans="1:2" x14ac:dyDescent="0.25">
      <c r="A5" s="2" t="s">
        <v>1115</v>
      </c>
      <c r="B5" s="7">
        <v>54555</v>
      </c>
    </row>
    <row r="6" spans="1:2" x14ac:dyDescent="0.25">
      <c r="A6" s="2" t="s">
        <v>1116</v>
      </c>
      <c r="B6" s="7">
        <v>39859</v>
      </c>
    </row>
    <row r="7" spans="1:2" x14ac:dyDescent="0.25">
      <c r="A7" s="2" t="s">
        <v>1117</v>
      </c>
      <c r="B7" s="7">
        <v>9086</v>
      </c>
    </row>
    <row r="8" spans="1:2" ht="60" x14ac:dyDescent="0.25">
      <c r="A8" s="2" t="s">
        <v>1118</v>
      </c>
      <c r="B8" s="7">
        <v>272397</v>
      </c>
    </row>
    <row r="9" spans="1:2" x14ac:dyDescent="0.25">
      <c r="A9" s="2" t="s">
        <v>1119</v>
      </c>
      <c r="B9" s="7">
        <v>388256</v>
      </c>
    </row>
    <row r="10" spans="1:2" x14ac:dyDescent="0.25">
      <c r="A10" s="2" t="s">
        <v>1120</v>
      </c>
      <c r="B10" s="7">
        <v>12480</v>
      </c>
    </row>
    <row r="11" spans="1:2" x14ac:dyDescent="0.25">
      <c r="A11" s="2" t="s">
        <v>1121</v>
      </c>
      <c r="B11" s="7">
        <v>55070</v>
      </c>
    </row>
    <row r="12" spans="1:2" x14ac:dyDescent="0.25">
      <c r="A12" s="2" t="s">
        <v>1122</v>
      </c>
      <c r="B12" s="7">
        <v>40994</v>
      </c>
    </row>
    <row r="13" spans="1:2" x14ac:dyDescent="0.25">
      <c r="A13" s="2" t="s">
        <v>1123</v>
      </c>
      <c r="B13" s="7">
        <v>9089</v>
      </c>
    </row>
    <row r="14" spans="1:2" ht="60" x14ac:dyDescent="0.25">
      <c r="A14" s="2" t="s">
        <v>1124</v>
      </c>
      <c r="B14" s="7">
        <v>271956</v>
      </c>
    </row>
    <row r="15" spans="1:2" x14ac:dyDescent="0.25">
      <c r="A15" s="2" t="s">
        <v>1125</v>
      </c>
      <c r="B15" s="8">
        <v>389589</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1126</v>
      </c>
      <c r="B1" s="9" t="s">
        <v>3</v>
      </c>
      <c r="C1" s="9" t="s">
        <v>29</v>
      </c>
    </row>
    <row r="2" spans="1:3" ht="30" x14ac:dyDescent="0.25">
      <c r="A2" s="1" t="s">
        <v>28</v>
      </c>
      <c r="B2" s="9"/>
      <c r="C2" s="9"/>
    </row>
    <row r="3" spans="1:3" ht="30" x14ac:dyDescent="0.25">
      <c r="A3" s="3" t="s">
        <v>1127</v>
      </c>
      <c r="B3" s="4"/>
      <c r="C3" s="4"/>
    </row>
    <row r="4" spans="1:3" x14ac:dyDescent="0.25">
      <c r="A4" s="2" t="s">
        <v>1128</v>
      </c>
      <c r="B4" s="8">
        <v>27281</v>
      </c>
      <c r="C4" s="8">
        <v>209920</v>
      </c>
    </row>
    <row r="5" spans="1:3" x14ac:dyDescent="0.25">
      <c r="A5" s="2" t="s">
        <v>1129</v>
      </c>
      <c r="B5" s="4">
        <v>-216</v>
      </c>
      <c r="C5" s="7">
        <v>-6920</v>
      </c>
    </row>
    <row r="6" spans="1:3" x14ac:dyDescent="0.25">
      <c r="A6" s="2" t="s">
        <v>1130</v>
      </c>
      <c r="B6" s="7">
        <v>132134</v>
      </c>
      <c r="C6" s="7">
        <v>67237</v>
      </c>
    </row>
    <row r="7" spans="1:3" x14ac:dyDescent="0.25">
      <c r="A7" s="2" t="s">
        <v>1131</v>
      </c>
      <c r="B7" s="7">
        <v>-3511</v>
      </c>
      <c r="C7" s="7">
        <v>-5106</v>
      </c>
    </row>
    <row r="8" spans="1:3" x14ac:dyDescent="0.25">
      <c r="A8" s="2" t="s">
        <v>1132</v>
      </c>
      <c r="B8" s="7">
        <v>159415</v>
      </c>
      <c r="C8" s="7">
        <v>277157</v>
      </c>
    </row>
    <row r="9" spans="1:3" x14ac:dyDescent="0.25">
      <c r="A9" s="2" t="s">
        <v>1133</v>
      </c>
      <c r="B9" s="7">
        <v>-3727</v>
      </c>
      <c r="C9" s="7">
        <v>-12026</v>
      </c>
    </row>
    <row r="10" spans="1:3" x14ac:dyDescent="0.25">
      <c r="A10" s="2" t="s">
        <v>265</v>
      </c>
      <c r="B10" s="4"/>
      <c r="C10" s="4"/>
    </row>
    <row r="11" spans="1:3" ht="30" x14ac:dyDescent="0.25">
      <c r="A11" s="3" t="s">
        <v>1127</v>
      </c>
      <c r="B11" s="4"/>
      <c r="C11" s="4"/>
    </row>
    <row r="12" spans="1:3" x14ac:dyDescent="0.25">
      <c r="A12" s="2" t="s">
        <v>1128</v>
      </c>
      <c r="B12" s="4">
        <v>0</v>
      </c>
      <c r="C12" s="7">
        <v>1052</v>
      </c>
    </row>
    <row r="13" spans="1:3" x14ac:dyDescent="0.25">
      <c r="A13" s="2" t="s">
        <v>1129</v>
      </c>
      <c r="B13" s="4">
        <v>0</v>
      </c>
      <c r="C13" s="4">
        <v>-2</v>
      </c>
    </row>
    <row r="14" spans="1:3" x14ac:dyDescent="0.25">
      <c r="A14" s="2" t="s">
        <v>1130</v>
      </c>
      <c r="B14" s="4">
        <v>476</v>
      </c>
      <c r="C14" s="4">
        <v>473</v>
      </c>
    </row>
    <row r="15" spans="1:3" x14ac:dyDescent="0.25">
      <c r="A15" s="2" t="s">
        <v>1131</v>
      </c>
      <c r="B15" s="4">
        <v>-8</v>
      </c>
      <c r="C15" s="4">
        <v>-13</v>
      </c>
    </row>
    <row r="16" spans="1:3" x14ac:dyDescent="0.25">
      <c r="A16" s="2" t="s">
        <v>1132</v>
      </c>
      <c r="B16" s="4">
        <v>476</v>
      </c>
      <c r="C16" s="7">
        <v>1525</v>
      </c>
    </row>
    <row r="17" spans="1:3" x14ac:dyDescent="0.25">
      <c r="A17" s="2" t="s">
        <v>1133</v>
      </c>
      <c r="B17" s="4">
        <v>-8</v>
      </c>
      <c r="C17" s="4">
        <v>-15</v>
      </c>
    </row>
    <row r="18" spans="1:3" ht="30" x14ac:dyDescent="0.25">
      <c r="A18" s="2" t="s">
        <v>259</v>
      </c>
      <c r="B18" s="4"/>
      <c r="C18" s="4"/>
    </row>
    <row r="19" spans="1:3" ht="30" x14ac:dyDescent="0.25">
      <c r="A19" s="3" t="s">
        <v>1127</v>
      </c>
      <c r="B19" s="4"/>
      <c r="C19" s="4"/>
    </row>
    <row r="20" spans="1:3" x14ac:dyDescent="0.25">
      <c r="A20" s="2" t="s">
        <v>1128</v>
      </c>
      <c r="B20" s="4">
        <v>498</v>
      </c>
      <c r="C20" s="7">
        <v>20776</v>
      </c>
    </row>
    <row r="21" spans="1:3" x14ac:dyDescent="0.25">
      <c r="A21" s="2" t="s">
        <v>1129</v>
      </c>
      <c r="B21" s="4">
        <v>-2</v>
      </c>
      <c r="C21" s="4">
        <v>-387</v>
      </c>
    </row>
    <row r="22" spans="1:3" x14ac:dyDescent="0.25">
      <c r="A22" s="2" t="s">
        <v>1130</v>
      </c>
      <c r="B22" s="7">
        <v>10159</v>
      </c>
      <c r="C22" s="4">
        <v>0</v>
      </c>
    </row>
    <row r="23" spans="1:3" x14ac:dyDescent="0.25">
      <c r="A23" s="2" t="s">
        <v>1131</v>
      </c>
      <c r="B23" s="4">
        <v>-110</v>
      </c>
      <c r="C23" s="4">
        <v>0</v>
      </c>
    </row>
    <row r="24" spans="1:3" x14ac:dyDescent="0.25">
      <c r="A24" s="2" t="s">
        <v>1132</v>
      </c>
      <c r="B24" s="7">
        <v>10657</v>
      </c>
      <c r="C24" s="7">
        <v>20776</v>
      </c>
    </row>
    <row r="25" spans="1:3" x14ac:dyDescent="0.25">
      <c r="A25" s="2" t="s">
        <v>1133</v>
      </c>
      <c r="B25" s="4">
        <v>-112</v>
      </c>
      <c r="C25" s="4">
        <v>-387</v>
      </c>
    </row>
    <row r="26" spans="1:3" x14ac:dyDescent="0.25">
      <c r="A26" s="2" t="s">
        <v>263</v>
      </c>
      <c r="B26" s="4"/>
      <c r="C26" s="4"/>
    </row>
    <row r="27" spans="1:3" ht="30" x14ac:dyDescent="0.25">
      <c r="A27" s="3" t="s">
        <v>1127</v>
      </c>
      <c r="B27" s="4"/>
      <c r="C27" s="4"/>
    </row>
    <row r="28" spans="1:3" x14ac:dyDescent="0.25">
      <c r="A28" s="2" t="s">
        <v>1128</v>
      </c>
      <c r="B28" s="4">
        <v>987</v>
      </c>
      <c r="C28" s="7">
        <v>34851</v>
      </c>
    </row>
    <row r="29" spans="1:3" x14ac:dyDescent="0.25">
      <c r="A29" s="2" t="s">
        <v>1129</v>
      </c>
      <c r="B29" s="4">
        <v>-11</v>
      </c>
      <c r="C29" s="7">
        <v>-1855</v>
      </c>
    </row>
    <row r="30" spans="1:3" x14ac:dyDescent="0.25">
      <c r="A30" s="2" t="s">
        <v>1130</v>
      </c>
      <c r="B30" s="7">
        <v>24063</v>
      </c>
      <c r="C30" s="7">
        <v>7492</v>
      </c>
    </row>
    <row r="31" spans="1:3" x14ac:dyDescent="0.25">
      <c r="A31" s="2" t="s">
        <v>1131</v>
      </c>
      <c r="B31" s="4">
        <v>-660</v>
      </c>
      <c r="C31" s="4">
        <v>-952</v>
      </c>
    </row>
    <row r="32" spans="1:3" x14ac:dyDescent="0.25">
      <c r="A32" s="2" t="s">
        <v>1132</v>
      </c>
      <c r="B32" s="7">
        <v>25050</v>
      </c>
      <c r="C32" s="7">
        <v>42343</v>
      </c>
    </row>
    <row r="33" spans="1:3" x14ac:dyDescent="0.25">
      <c r="A33" s="2" t="s">
        <v>1133</v>
      </c>
      <c r="B33" s="4">
        <v>-671</v>
      </c>
      <c r="C33" s="7">
        <v>-2807</v>
      </c>
    </row>
    <row r="34" spans="1:3" ht="30" x14ac:dyDescent="0.25">
      <c r="A34" s="2" t="s">
        <v>267</v>
      </c>
      <c r="B34" s="4"/>
      <c r="C34" s="4"/>
    </row>
    <row r="35" spans="1:3" ht="30" x14ac:dyDescent="0.25">
      <c r="A35" s="3" t="s">
        <v>1127</v>
      </c>
      <c r="B35" s="4"/>
      <c r="C35" s="4"/>
    </row>
    <row r="36" spans="1:3" x14ac:dyDescent="0.25">
      <c r="A36" s="2" t="s">
        <v>1128</v>
      </c>
      <c r="B36" s="7">
        <v>25770</v>
      </c>
      <c r="C36" s="7">
        <v>141024</v>
      </c>
    </row>
    <row r="37" spans="1:3" x14ac:dyDescent="0.25">
      <c r="A37" s="2" t="s">
        <v>1129</v>
      </c>
      <c r="B37" s="4">
        <v>-202</v>
      </c>
      <c r="C37" s="7">
        <v>-3735</v>
      </c>
    </row>
    <row r="38" spans="1:3" x14ac:dyDescent="0.25">
      <c r="A38" s="2" t="s">
        <v>1130</v>
      </c>
      <c r="B38" s="7">
        <v>55576</v>
      </c>
      <c r="C38" s="7">
        <v>27026</v>
      </c>
    </row>
    <row r="39" spans="1:3" x14ac:dyDescent="0.25">
      <c r="A39" s="2" t="s">
        <v>1131</v>
      </c>
      <c r="B39" s="7">
        <v>-1047</v>
      </c>
      <c r="C39" s="7">
        <v>-1349</v>
      </c>
    </row>
    <row r="40" spans="1:3" x14ac:dyDescent="0.25">
      <c r="A40" s="2" t="s">
        <v>1132</v>
      </c>
      <c r="B40" s="7">
        <v>81346</v>
      </c>
      <c r="C40" s="7">
        <v>168050</v>
      </c>
    </row>
    <row r="41" spans="1:3" x14ac:dyDescent="0.25">
      <c r="A41" s="2" t="s">
        <v>1133</v>
      </c>
      <c r="B41" s="7">
        <v>-1249</v>
      </c>
      <c r="C41" s="7">
        <v>-5084</v>
      </c>
    </row>
    <row r="42" spans="1:3" x14ac:dyDescent="0.25">
      <c r="A42" s="2" t="s">
        <v>269</v>
      </c>
      <c r="B42" s="4"/>
      <c r="C42" s="4"/>
    </row>
    <row r="43" spans="1:3" ht="30" x14ac:dyDescent="0.25">
      <c r="A43" s="3" t="s">
        <v>1127</v>
      </c>
      <c r="B43" s="4"/>
      <c r="C43" s="4"/>
    </row>
    <row r="44" spans="1:3" x14ac:dyDescent="0.25">
      <c r="A44" s="2" t="s">
        <v>1128</v>
      </c>
      <c r="B44" s="4">
        <v>0</v>
      </c>
      <c r="C44" s="7">
        <v>5283</v>
      </c>
    </row>
    <row r="45" spans="1:3" x14ac:dyDescent="0.25">
      <c r="A45" s="2" t="s">
        <v>1129</v>
      </c>
      <c r="B45" s="4">
        <v>0</v>
      </c>
      <c r="C45" s="4">
        <v>-450</v>
      </c>
    </row>
    <row r="46" spans="1:3" x14ac:dyDescent="0.25">
      <c r="A46" s="2" t="s">
        <v>1130</v>
      </c>
      <c r="B46" s="7">
        <v>19541</v>
      </c>
      <c r="C46" s="7">
        <v>15726</v>
      </c>
    </row>
    <row r="47" spans="1:3" x14ac:dyDescent="0.25">
      <c r="A47" s="2" t="s">
        <v>1131</v>
      </c>
      <c r="B47" s="4">
        <v>-911</v>
      </c>
      <c r="C47" s="7">
        <v>-1263</v>
      </c>
    </row>
    <row r="48" spans="1:3" x14ac:dyDescent="0.25">
      <c r="A48" s="2" t="s">
        <v>1132</v>
      </c>
      <c r="B48" s="7">
        <v>19541</v>
      </c>
      <c r="C48" s="7">
        <v>21009</v>
      </c>
    </row>
    <row r="49" spans="1:3" x14ac:dyDescent="0.25">
      <c r="A49" s="2" t="s">
        <v>1133</v>
      </c>
      <c r="B49" s="4">
        <v>-911</v>
      </c>
      <c r="C49" s="7">
        <v>-1713</v>
      </c>
    </row>
    <row r="50" spans="1:3" x14ac:dyDescent="0.25">
      <c r="A50" s="2" t="s">
        <v>271</v>
      </c>
      <c r="B50" s="4"/>
      <c r="C50" s="4"/>
    </row>
    <row r="51" spans="1:3" ht="30" x14ac:dyDescent="0.25">
      <c r="A51" s="3" t="s">
        <v>1127</v>
      </c>
      <c r="B51" s="4"/>
      <c r="C51" s="4"/>
    </row>
    <row r="52" spans="1:3" x14ac:dyDescent="0.25">
      <c r="A52" s="2" t="s">
        <v>1128</v>
      </c>
      <c r="B52" s="4">
        <v>0</v>
      </c>
      <c r="C52" s="7">
        <v>6927</v>
      </c>
    </row>
    <row r="53" spans="1:3" x14ac:dyDescent="0.25">
      <c r="A53" s="2" t="s">
        <v>1129</v>
      </c>
      <c r="B53" s="4">
        <v>0</v>
      </c>
      <c r="C53" s="4">
        <v>-491</v>
      </c>
    </row>
    <row r="54" spans="1:3" x14ac:dyDescent="0.25">
      <c r="A54" s="2" t="s">
        <v>1130</v>
      </c>
      <c r="B54" s="7">
        <v>22319</v>
      </c>
      <c r="C54" s="7">
        <v>16520</v>
      </c>
    </row>
    <row r="55" spans="1:3" x14ac:dyDescent="0.25">
      <c r="A55" s="2" t="s">
        <v>1131</v>
      </c>
      <c r="B55" s="4">
        <v>-775</v>
      </c>
      <c r="C55" s="7">
        <v>-1529</v>
      </c>
    </row>
    <row r="56" spans="1:3" x14ac:dyDescent="0.25">
      <c r="A56" s="2" t="s">
        <v>1132</v>
      </c>
      <c r="B56" s="7">
        <v>22319</v>
      </c>
      <c r="C56" s="7">
        <v>23447</v>
      </c>
    </row>
    <row r="57" spans="1:3" x14ac:dyDescent="0.25">
      <c r="A57" s="2" t="s">
        <v>1133</v>
      </c>
      <c r="B57" s="4">
        <v>-775</v>
      </c>
      <c r="C57" s="7">
        <v>-2020</v>
      </c>
    </row>
    <row r="58" spans="1:3" x14ac:dyDescent="0.25">
      <c r="A58" s="2" t="s">
        <v>273</v>
      </c>
      <c r="B58" s="4"/>
      <c r="C58" s="4"/>
    </row>
    <row r="59" spans="1:3" ht="30" x14ac:dyDescent="0.25">
      <c r="A59" s="3" t="s">
        <v>1127</v>
      </c>
      <c r="B59" s="4"/>
      <c r="C59" s="4"/>
    </row>
    <row r="60" spans="1:3" x14ac:dyDescent="0.25">
      <c r="A60" s="2" t="s">
        <v>1128</v>
      </c>
      <c r="B60" s="4">
        <v>26</v>
      </c>
      <c r="C60" s="4">
        <v>7</v>
      </c>
    </row>
    <row r="61" spans="1:3" x14ac:dyDescent="0.25">
      <c r="A61" s="2" t="s">
        <v>1129</v>
      </c>
      <c r="B61" s="4">
        <v>-1</v>
      </c>
      <c r="C61" s="4">
        <v>0</v>
      </c>
    </row>
    <row r="62" spans="1:3" x14ac:dyDescent="0.25">
      <c r="A62" s="2" t="s">
        <v>1130</v>
      </c>
      <c r="B62" s="4">
        <v>0</v>
      </c>
      <c r="C62" s="4">
        <v>0</v>
      </c>
    </row>
    <row r="63" spans="1:3" x14ac:dyDescent="0.25">
      <c r="A63" s="2" t="s">
        <v>1131</v>
      </c>
      <c r="B63" s="4">
        <v>0</v>
      </c>
      <c r="C63" s="4">
        <v>0</v>
      </c>
    </row>
    <row r="64" spans="1:3" x14ac:dyDescent="0.25">
      <c r="A64" s="2" t="s">
        <v>1132</v>
      </c>
      <c r="B64" s="4">
        <v>26</v>
      </c>
      <c r="C64" s="4">
        <v>7</v>
      </c>
    </row>
    <row r="65" spans="1:3" x14ac:dyDescent="0.25">
      <c r="A65" s="2" t="s">
        <v>1133</v>
      </c>
      <c r="B65" s="8">
        <v>-1</v>
      </c>
      <c r="C65" s="8">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1134</v>
      </c>
      <c r="B1" s="9" t="s">
        <v>3</v>
      </c>
      <c r="C1" s="9" t="s">
        <v>29</v>
      </c>
      <c r="D1" s="9" t="s">
        <v>69</v>
      </c>
      <c r="E1" s="9" t="s">
        <v>1135</v>
      </c>
    </row>
    <row r="2" spans="1:5" ht="30" x14ac:dyDescent="0.25">
      <c r="A2" s="1" t="s">
        <v>28</v>
      </c>
      <c r="B2" s="9"/>
      <c r="C2" s="9"/>
      <c r="D2" s="9"/>
      <c r="E2" s="9"/>
    </row>
    <row r="3" spans="1:5" x14ac:dyDescent="0.25">
      <c r="A3" s="3" t="s">
        <v>1136</v>
      </c>
      <c r="B3" s="4"/>
      <c r="C3" s="4"/>
      <c r="D3" s="4"/>
      <c r="E3" s="4"/>
    </row>
    <row r="4" spans="1:5" x14ac:dyDescent="0.25">
      <c r="A4" s="2" t="s">
        <v>355</v>
      </c>
      <c r="B4" s="8">
        <v>661625</v>
      </c>
      <c r="C4" s="8">
        <v>628702</v>
      </c>
      <c r="D4" s="4"/>
      <c r="E4" s="4"/>
    </row>
    <row r="5" spans="1:5" x14ac:dyDescent="0.25">
      <c r="A5" s="2" t="s">
        <v>356</v>
      </c>
      <c r="B5" s="7">
        <v>2227</v>
      </c>
      <c r="C5" s="7">
        <v>1982</v>
      </c>
      <c r="D5" s="4"/>
      <c r="E5" s="4"/>
    </row>
    <row r="6" spans="1:5" x14ac:dyDescent="0.25">
      <c r="A6" s="2" t="s">
        <v>357</v>
      </c>
      <c r="B6" s="7">
        <v>-7632</v>
      </c>
      <c r="C6" s="7">
        <v>-7568</v>
      </c>
      <c r="D6" s="7">
        <v>-7629</v>
      </c>
      <c r="E6" s="7">
        <v>-9820</v>
      </c>
    </row>
    <row r="7" spans="1:5" x14ac:dyDescent="0.25">
      <c r="A7" s="2" t="s">
        <v>38</v>
      </c>
      <c r="B7" s="7">
        <v>656220</v>
      </c>
      <c r="C7" s="7">
        <v>623116</v>
      </c>
      <c r="D7" s="4"/>
      <c r="E7" s="4"/>
    </row>
    <row r="8" spans="1:5" ht="30" x14ac:dyDescent="0.25">
      <c r="A8" s="2" t="s">
        <v>1137</v>
      </c>
      <c r="B8" s="4"/>
      <c r="C8" s="4"/>
      <c r="D8" s="4"/>
      <c r="E8" s="4"/>
    </row>
    <row r="9" spans="1:5" x14ac:dyDescent="0.25">
      <c r="A9" s="3" t="s">
        <v>1136</v>
      </c>
      <c r="B9" s="4"/>
      <c r="C9" s="4"/>
      <c r="D9" s="4"/>
      <c r="E9" s="4"/>
    </row>
    <row r="10" spans="1:5" x14ac:dyDescent="0.25">
      <c r="A10" s="2" t="s">
        <v>344</v>
      </c>
      <c r="B10" s="7">
        <v>74829</v>
      </c>
      <c r="C10" s="7">
        <v>86286</v>
      </c>
      <c r="D10" s="4"/>
      <c r="E10" s="4"/>
    </row>
    <row r="11" spans="1:5" ht="30" x14ac:dyDescent="0.25">
      <c r="A11" s="2" t="s">
        <v>1138</v>
      </c>
      <c r="B11" s="4"/>
      <c r="C11" s="4"/>
      <c r="D11" s="4"/>
      <c r="E11" s="4"/>
    </row>
    <row r="12" spans="1:5" x14ac:dyDescent="0.25">
      <c r="A12" s="3" t="s">
        <v>1136</v>
      </c>
      <c r="B12" s="4"/>
      <c r="C12" s="4"/>
      <c r="D12" s="4"/>
      <c r="E12" s="4"/>
    </row>
    <row r="13" spans="1:5" x14ac:dyDescent="0.25">
      <c r="A13" s="2" t="s">
        <v>344</v>
      </c>
      <c r="B13" s="7">
        <v>122228</v>
      </c>
      <c r="C13" s="7">
        <v>107625</v>
      </c>
      <c r="D13" s="4"/>
      <c r="E13" s="4"/>
    </row>
    <row r="14" spans="1:5" x14ac:dyDescent="0.25">
      <c r="A14" s="2" t="s">
        <v>1139</v>
      </c>
      <c r="B14" s="4"/>
      <c r="C14" s="4"/>
      <c r="D14" s="4"/>
      <c r="E14" s="4"/>
    </row>
    <row r="15" spans="1:5" x14ac:dyDescent="0.25">
      <c r="A15" s="3" t="s">
        <v>1136</v>
      </c>
      <c r="B15" s="4"/>
      <c r="C15" s="4"/>
      <c r="D15" s="4"/>
      <c r="E15" s="4"/>
    </row>
    <row r="16" spans="1:5" x14ac:dyDescent="0.25">
      <c r="A16" s="2" t="s">
        <v>344</v>
      </c>
      <c r="B16" s="7">
        <v>26137</v>
      </c>
      <c r="C16" s="7">
        <v>24381</v>
      </c>
      <c r="D16" s="4"/>
      <c r="E16" s="4"/>
    </row>
    <row r="17" spans="1:5" x14ac:dyDescent="0.25">
      <c r="A17" s="2" t="s">
        <v>348</v>
      </c>
      <c r="B17" s="4"/>
      <c r="C17" s="4"/>
      <c r="D17" s="4"/>
      <c r="E17" s="4"/>
    </row>
    <row r="18" spans="1:5" x14ac:dyDescent="0.25">
      <c r="A18" s="3" t="s">
        <v>1136</v>
      </c>
      <c r="B18" s="4"/>
      <c r="C18" s="4"/>
      <c r="D18" s="4"/>
      <c r="E18" s="4"/>
    </row>
    <row r="19" spans="1:5" x14ac:dyDescent="0.25">
      <c r="A19" s="2" t="s">
        <v>348</v>
      </c>
      <c r="B19" s="7">
        <v>120493</v>
      </c>
      <c r="C19" s="7">
        <v>105023</v>
      </c>
      <c r="D19" s="4"/>
      <c r="E19" s="4"/>
    </row>
    <row r="20" spans="1:5" x14ac:dyDescent="0.25">
      <c r="A20" s="2" t="s">
        <v>357</v>
      </c>
      <c r="B20" s="7">
        <v>-1420</v>
      </c>
      <c r="C20" s="7">
        <v>-1219</v>
      </c>
      <c r="D20" s="7">
        <v>-1453</v>
      </c>
      <c r="E20" s="7">
        <v>-1529</v>
      </c>
    </row>
    <row r="21" spans="1:5" ht="30" x14ac:dyDescent="0.25">
      <c r="A21" s="2" t="s">
        <v>1140</v>
      </c>
      <c r="B21" s="4"/>
      <c r="C21" s="4"/>
      <c r="D21" s="4"/>
      <c r="E21" s="4"/>
    </row>
    <row r="22" spans="1:5" x14ac:dyDescent="0.25">
      <c r="A22" s="3" t="s">
        <v>1136</v>
      </c>
      <c r="B22" s="4"/>
      <c r="C22" s="4"/>
      <c r="D22" s="4"/>
      <c r="E22" s="4"/>
    </row>
    <row r="23" spans="1:5" x14ac:dyDescent="0.25">
      <c r="A23" s="2" t="s">
        <v>349</v>
      </c>
      <c r="B23" s="7">
        <v>153055</v>
      </c>
      <c r="C23" s="7">
        <v>144225</v>
      </c>
      <c r="D23" s="4"/>
      <c r="E23" s="4"/>
    </row>
    <row r="24" spans="1:5" ht="30" x14ac:dyDescent="0.25">
      <c r="A24" s="2" t="s">
        <v>1141</v>
      </c>
      <c r="B24" s="4"/>
      <c r="C24" s="4"/>
      <c r="D24" s="4"/>
      <c r="E24" s="4"/>
    </row>
    <row r="25" spans="1:5" x14ac:dyDescent="0.25">
      <c r="A25" s="3" t="s">
        <v>1136</v>
      </c>
      <c r="B25" s="4"/>
      <c r="C25" s="4"/>
      <c r="D25" s="4"/>
      <c r="E25" s="4"/>
    </row>
    <row r="26" spans="1:5" x14ac:dyDescent="0.25">
      <c r="A26" s="2" t="s">
        <v>349</v>
      </c>
      <c r="B26" s="7">
        <v>31255</v>
      </c>
      <c r="C26" s="7">
        <v>26448</v>
      </c>
      <c r="D26" s="4"/>
      <c r="E26" s="4"/>
    </row>
    <row r="27" spans="1:5" x14ac:dyDescent="0.25">
      <c r="A27" s="2" t="s">
        <v>1142</v>
      </c>
      <c r="B27" s="4"/>
      <c r="C27" s="4"/>
      <c r="D27" s="4"/>
      <c r="E27" s="4"/>
    </row>
    <row r="28" spans="1:5" x14ac:dyDescent="0.25">
      <c r="A28" s="3" t="s">
        <v>1136</v>
      </c>
      <c r="B28" s="4"/>
      <c r="C28" s="4"/>
      <c r="D28" s="4"/>
      <c r="E28" s="4"/>
    </row>
    <row r="29" spans="1:5" x14ac:dyDescent="0.25">
      <c r="A29" s="2" t="s">
        <v>352</v>
      </c>
      <c r="B29" s="7">
        <v>120931</v>
      </c>
      <c r="C29" s="7">
        <v>121446</v>
      </c>
      <c r="D29" s="4"/>
      <c r="E29" s="4"/>
    </row>
    <row r="30" spans="1:5" x14ac:dyDescent="0.25">
      <c r="A30" s="2" t="s">
        <v>1143</v>
      </c>
      <c r="B30" s="4"/>
      <c r="C30" s="4"/>
      <c r="D30" s="4"/>
      <c r="E30" s="4"/>
    </row>
    <row r="31" spans="1:5" x14ac:dyDescent="0.25">
      <c r="A31" s="3" t="s">
        <v>1136</v>
      </c>
      <c r="B31" s="4"/>
      <c r="C31" s="4"/>
      <c r="D31" s="4"/>
      <c r="E31" s="4"/>
    </row>
    <row r="32" spans="1:5" x14ac:dyDescent="0.25">
      <c r="A32" s="2" t="s">
        <v>352</v>
      </c>
      <c r="B32" s="7">
        <v>9071</v>
      </c>
      <c r="C32" s="7">
        <v>10237</v>
      </c>
      <c r="D32" s="4"/>
      <c r="E32" s="4"/>
    </row>
    <row r="33" spans="1:5" x14ac:dyDescent="0.25">
      <c r="A33" s="2" t="s">
        <v>1144</v>
      </c>
      <c r="B33" s="4"/>
      <c r="C33" s="4"/>
      <c r="D33" s="4"/>
      <c r="E33" s="4"/>
    </row>
    <row r="34" spans="1:5" x14ac:dyDescent="0.25">
      <c r="A34" s="3" t="s">
        <v>1136</v>
      </c>
      <c r="B34" s="4"/>
      <c r="C34" s="4"/>
      <c r="D34" s="4"/>
      <c r="E34" s="4"/>
    </row>
    <row r="35" spans="1:5" x14ac:dyDescent="0.25">
      <c r="A35" s="2" t="s">
        <v>352</v>
      </c>
      <c r="B35" s="8">
        <v>3626</v>
      </c>
      <c r="C35" s="8">
        <v>3031</v>
      </c>
      <c r="D35" s="4"/>
      <c r="E35"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2.5703125" customWidth="1"/>
    <col min="3" max="3" width="7.5703125" bestFit="1" customWidth="1"/>
    <col min="4" max="4" width="16.42578125" bestFit="1" customWidth="1"/>
    <col min="5" max="5" width="19.7109375" bestFit="1" customWidth="1"/>
    <col min="6" max="6" width="36.5703125" bestFit="1" customWidth="1"/>
    <col min="7" max="7" width="25" bestFit="1" customWidth="1"/>
  </cols>
  <sheetData>
    <row r="1" spans="1:7" ht="30" customHeight="1" x14ac:dyDescent="0.25">
      <c r="A1" s="9" t="s">
        <v>125</v>
      </c>
      <c r="B1" s="9"/>
      <c r="C1" s="9" t="s">
        <v>127</v>
      </c>
      <c r="D1" s="9" t="s">
        <v>128</v>
      </c>
      <c r="E1" s="9" t="s">
        <v>129</v>
      </c>
      <c r="F1" s="9" t="s">
        <v>130</v>
      </c>
      <c r="G1" s="9" t="s">
        <v>131</v>
      </c>
    </row>
    <row r="2" spans="1:7" ht="15" customHeight="1" x14ac:dyDescent="0.25">
      <c r="A2" s="9" t="s">
        <v>126</v>
      </c>
      <c r="B2" s="9"/>
      <c r="C2" s="9"/>
      <c r="D2" s="9"/>
      <c r="E2" s="9"/>
      <c r="F2" s="9"/>
      <c r="G2" s="9"/>
    </row>
    <row r="3" spans="1:7" ht="30" x14ac:dyDescent="0.25">
      <c r="A3" s="2" t="s">
        <v>132</v>
      </c>
      <c r="B3" s="10"/>
      <c r="C3" s="4"/>
      <c r="D3" s="8">
        <v>104261</v>
      </c>
      <c r="E3" s="8">
        <v>2133</v>
      </c>
      <c r="F3" s="8">
        <v>8051</v>
      </c>
      <c r="G3" s="8">
        <v>0</v>
      </c>
    </row>
    <row r="4" spans="1:7" ht="17.25" x14ac:dyDescent="0.25">
      <c r="A4" s="2" t="s">
        <v>133</v>
      </c>
      <c r="B4" s="10" t="s">
        <v>116</v>
      </c>
      <c r="C4" s="4"/>
      <c r="D4" s="4">
        <v>0</v>
      </c>
      <c r="E4" s="4"/>
      <c r="F4" s="4"/>
      <c r="G4" s="4"/>
    </row>
    <row r="5" spans="1:7" ht="30" x14ac:dyDescent="0.25">
      <c r="A5" s="2" t="s">
        <v>134</v>
      </c>
      <c r="B5" s="10"/>
      <c r="C5" s="4"/>
      <c r="D5" s="4">
        <v>243</v>
      </c>
      <c r="E5" s="4"/>
      <c r="F5" s="4"/>
      <c r="G5" s="4"/>
    </row>
    <row r="6" spans="1:7" ht="30" x14ac:dyDescent="0.25">
      <c r="A6" s="2" t="s">
        <v>135</v>
      </c>
      <c r="B6" s="10"/>
      <c r="C6" s="4">
        <v>0</v>
      </c>
      <c r="D6" s="4">
        <v>0</v>
      </c>
      <c r="E6" s="4"/>
      <c r="F6" s="4"/>
      <c r="G6" s="4"/>
    </row>
    <row r="7" spans="1:7" ht="30" x14ac:dyDescent="0.25">
      <c r="A7" s="2" t="s">
        <v>136</v>
      </c>
      <c r="B7" s="10"/>
      <c r="C7" s="4"/>
      <c r="D7" s="4">
        <v>0</v>
      </c>
      <c r="E7" s="4"/>
      <c r="F7" s="4"/>
      <c r="G7" s="4"/>
    </row>
    <row r="8" spans="1:7" ht="17.25" x14ac:dyDescent="0.25">
      <c r="A8" s="2" t="s">
        <v>137</v>
      </c>
      <c r="B8" s="10"/>
      <c r="C8" s="7">
        <v>9932</v>
      </c>
      <c r="D8" s="4"/>
      <c r="E8" s="7">
        <v>9932</v>
      </c>
      <c r="F8" s="4"/>
      <c r="G8" s="4"/>
    </row>
    <row r="9" spans="1:7" ht="45" x14ac:dyDescent="0.25">
      <c r="A9" s="2" t="s">
        <v>138</v>
      </c>
      <c r="B9" s="10"/>
      <c r="C9" s="4"/>
      <c r="D9" s="4"/>
      <c r="E9" s="7">
        <v>-3382</v>
      </c>
      <c r="F9" s="4"/>
      <c r="G9" s="4"/>
    </row>
    <row r="10" spans="1:7" ht="17.25" x14ac:dyDescent="0.25">
      <c r="A10" s="2" t="s">
        <v>139</v>
      </c>
      <c r="B10" s="10"/>
      <c r="C10" s="4"/>
      <c r="D10" s="4"/>
      <c r="E10" s="4"/>
      <c r="F10" s="4">
        <v>-404</v>
      </c>
      <c r="G10" s="4"/>
    </row>
    <row r="11" spans="1:7" ht="30" x14ac:dyDescent="0.25">
      <c r="A11" s="2" t="s">
        <v>140</v>
      </c>
      <c r="B11" s="10"/>
      <c r="C11" s="4"/>
      <c r="D11" s="4"/>
      <c r="E11" s="4"/>
      <c r="F11" s="4"/>
      <c r="G11" s="4">
        <v>0</v>
      </c>
    </row>
    <row r="12" spans="1:7" ht="45" x14ac:dyDescent="0.25">
      <c r="A12" s="2" t="s">
        <v>141</v>
      </c>
      <c r="B12" s="10"/>
      <c r="C12" s="4"/>
      <c r="D12" s="4"/>
      <c r="E12" s="4"/>
      <c r="F12" s="4"/>
      <c r="G12" s="4">
        <v>-42</v>
      </c>
    </row>
    <row r="13" spans="1:7" ht="17.25" x14ac:dyDescent="0.25">
      <c r="A13" s="2" t="s">
        <v>60</v>
      </c>
      <c r="B13" s="10"/>
      <c r="C13" s="7">
        <v>120792</v>
      </c>
      <c r="D13" s="4"/>
      <c r="E13" s="4"/>
      <c r="F13" s="4"/>
      <c r="G13" s="4"/>
    </row>
    <row r="14" spans="1:7" ht="17.25" x14ac:dyDescent="0.25">
      <c r="A14" s="2" t="s">
        <v>142</v>
      </c>
      <c r="B14" s="10"/>
      <c r="C14" s="4"/>
      <c r="D14" s="7">
        <v>104504</v>
      </c>
      <c r="E14" s="7">
        <v>8683</v>
      </c>
      <c r="F14" s="7">
        <v>7647</v>
      </c>
      <c r="G14" s="4">
        <v>-42</v>
      </c>
    </row>
    <row r="15" spans="1:7" ht="17.25" x14ac:dyDescent="0.25">
      <c r="A15" s="2" t="s">
        <v>133</v>
      </c>
      <c r="B15" s="10" t="s">
        <v>116</v>
      </c>
      <c r="C15" s="4"/>
      <c r="D15" s="4">
        <v>1</v>
      </c>
      <c r="E15" s="4"/>
      <c r="F15" s="4"/>
      <c r="G15" s="4"/>
    </row>
    <row r="16" spans="1:7" ht="30" x14ac:dyDescent="0.25">
      <c r="A16" s="2" t="s">
        <v>134</v>
      </c>
      <c r="B16" s="10"/>
      <c r="C16" s="4"/>
      <c r="D16" s="4">
        <v>0</v>
      </c>
      <c r="E16" s="4"/>
      <c r="F16" s="4"/>
      <c r="G16" s="4"/>
    </row>
    <row r="17" spans="1:7" ht="30" x14ac:dyDescent="0.25">
      <c r="A17" s="2" t="s">
        <v>135</v>
      </c>
      <c r="B17" s="10"/>
      <c r="C17" s="7">
        <v>1400</v>
      </c>
      <c r="D17" s="7">
        <v>1400</v>
      </c>
      <c r="E17" s="4"/>
      <c r="F17" s="4"/>
      <c r="G17" s="4"/>
    </row>
    <row r="18" spans="1:7" ht="30" x14ac:dyDescent="0.25">
      <c r="A18" s="2" t="s">
        <v>136</v>
      </c>
      <c r="B18" s="10"/>
      <c r="C18" s="4"/>
      <c r="D18" s="4">
        <v>0</v>
      </c>
      <c r="E18" s="4"/>
      <c r="F18" s="4"/>
      <c r="G18" s="4"/>
    </row>
    <row r="19" spans="1:7" ht="17.25" x14ac:dyDescent="0.25">
      <c r="A19" s="2" t="s">
        <v>137</v>
      </c>
      <c r="B19" s="10"/>
      <c r="C19" s="7">
        <v>7780</v>
      </c>
      <c r="D19" s="4"/>
      <c r="E19" s="7">
        <v>7780</v>
      </c>
      <c r="F19" s="4"/>
      <c r="G19" s="4"/>
    </row>
    <row r="20" spans="1:7" ht="45" x14ac:dyDescent="0.25">
      <c r="A20" s="2" t="s">
        <v>138</v>
      </c>
      <c r="B20" s="10"/>
      <c r="C20" s="4"/>
      <c r="D20" s="4"/>
      <c r="E20" s="7">
        <v>-2248</v>
      </c>
      <c r="F20" s="4"/>
      <c r="G20" s="4"/>
    </row>
    <row r="21" spans="1:7" ht="17.25" x14ac:dyDescent="0.25">
      <c r="A21" s="2" t="s">
        <v>139</v>
      </c>
      <c r="B21" s="10"/>
      <c r="C21" s="4"/>
      <c r="D21" s="4"/>
      <c r="E21" s="4"/>
      <c r="F21" s="7">
        <v>-13112</v>
      </c>
      <c r="G21" s="4"/>
    </row>
    <row r="22" spans="1:7" ht="30" x14ac:dyDescent="0.25">
      <c r="A22" s="2" t="s">
        <v>140</v>
      </c>
      <c r="B22" s="10"/>
      <c r="C22" s="4"/>
      <c r="D22" s="4"/>
      <c r="E22" s="4"/>
      <c r="F22" s="4"/>
      <c r="G22" s="4">
        <v>0</v>
      </c>
    </row>
    <row r="23" spans="1:7" ht="45" x14ac:dyDescent="0.25">
      <c r="A23" s="2" t="s">
        <v>141</v>
      </c>
      <c r="B23" s="10"/>
      <c r="C23" s="4"/>
      <c r="D23" s="4"/>
      <c r="E23" s="4"/>
      <c r="F23" s="4"/>
      <c r="G23" s="7">
        <v>-1606</v>
      </c>
    </row>
    <row r="24" spans="1:7" ht="17.25" x14ac:dyDescent="0.25">
      <c r="A24" s="2" t="s">
        <v>60</v>
      </c>
      <c r="B24" s="10"/>
      <c r="C24" s="7">
        <v>113007</v>
      </c>
      <c r="D24" s="4"/>
      <c r="E24" s="4"/>
      <c r="F24" s="4"/>
      <c r="G24" s="4"/>
    </row>
    <row r="25" spans="1:7" ht="17.25" x14ac:dyDescent="0.25">
      <c r="A25" s="2" t="s">
        <v>143</v>
      </c>
      <c r="B25" s="10"/>
      <c r="C25" s="4"/>
      <c r="D25" s="7">
        <v>105905</v>
      </c>
      <c r="E25" s="7">
        <v>14215</v>
      </c>
      <c r="F25" s="7">
        <v>-5465</v>
      </c>
      <c r="G25" s="7">
        <v>-1648</v>
      </c>
    </row>
    <row r="26" spans="1:7" ht="17.25" x14ac:dyDescent="0.25">
      <c r="A26" s="2" t="s">
        <v>133</v>
      </c>
      <c r="B26" s="10" t="s">
        <v>116</v>
      </c>
      <c r="C26" s="4"/>
      <c r="D26" s="4">
        <v>0</v>
      </c>
      <c r="E26" s="4"/>
      <c r="F26" s="4"/>
      <c r="G26" s="4"/>
    </row>
    <row r="27" spans="1:7" ht="30" x14ac:dyDescent="0.25">
      <c r="A27" s="2" t="s">
        <v>134</v>
      </c>
      <c r="B27" s="10"/>
      <c r="C27" s="4"/>
      <c r="D27" s="4">
        <v>0</v>
      </c>
      <c r="E27" s="4"/>
      <c r="F27" s="4"/>
      <c r="G27" s="4"/>
    </row>
    <row r="28" spans="1:7" ht="30" x14ac:dyDescent="0.25">
      <c r="A28" s="2" t="s">
        <v>135</v>
      </c>
      <c r="B28" s="10"/>
      <c r="C28" s="4">
        <v>0</v>
      </c>
      <c r="D28" s="4">
        <v>0</v>
      </c>
      <c r="E28" s="4"/>
      <c r="F28" s="4"/>
      <c r="G28" s="4"/>
    </row>
    <row r="29" spans="1:7" ht="30" x14ac:dyDescent="0.25">
      <c r="A29" s="2" t="s">
        <v>136</v>
      </c>
      <c r="B29" s="10"/>
      <c r="C29" s="4"/>
      <c r="D29" s="4">
        <v>116</v>
      </c>
      <c r="E29" s="4"/>
      <c r="F29" s="4"/>
      <c r="G29" s="4"/>
    </row>
    <row r="30" spans="1:7" ht="17.25" x14ac:dyDescent="0.25">
      <c r="A30" s="2" t="s">
        <v>137</v>
      </c>
      <c r="B30" s="10"/>
      <c r="C30" s="7">
        <v>8965</v>
      </c>
      <c r="D30" s="4"/>
      <c r="E30" s="7">
        <v>8965</v>
      </c>
      <c r="F30" s="4"/>
      <c r="G30" s="4"/>
    </row>
    <row r="31" spans="1:7" ht="45" x14ac:dyDescent="0.25">
      <c r="A31" s="2" t="s">
        <v>138</v>
      </c>
      <c r="B31" s="10"/>
      <c r="C31" s="4"/>
      <c r="D31" s="4"/>
      <c r="E31" s="7">
        <v>-2236</v>
      </c>
      <c r="F31" s="4"/>
      <c r="G31" s="4"/>
    </row>
    <row r="32" spans="1:7" ht="17.25" x14ac:dyDescent="0.25">
      <c r="A32" s="2" t="s">
        <v>139</v>
      </c>
      <c r="B32" s="10"/>
      <c r="C32" s="4"/>
      <c r="D32" s="4"/>
      <c r="E32" s="4"/>
      <c r="F32" s="7">
        <v>6558</v>
      </c>
      <c r="G32" s="4"/>
    </row>
    <row r="33" spans="1:7" ht="30" x14ac:dyDescent="0.25">
      <c r="A33" s="2" t="s">
        <v>140</v>
      </c>
      <c r="B33" s="10"/>
      <c r="C33" s="4"/>
      <c r="D33" s="4"/>
      <c r="E33" s="4"/>
      <c r="F33" s="4"/>
      <c r="G33" s="4">
        <v>32</v>
      </c>
    </row>
    <row r="34" spans="1:7" ht="45" x14ac:dyDescent="0.25">
      <c r="A34" s="2" t="s">
        <v>141</v>
      </c>
      <c r="B34" s="10"/>
      <c r="C34" s="4"/>
      <c r="D34" s="4"/>
      <c r="E34" s="4"/>
      <c r="F34" s="4"/>
      <c r="G34" s="7">
        <v>-2882</v>
      </c>
    </row>
    <row r="35" spans="1:7" ht="17.25" x14ac:dyDescent="0.25">
      <c r="A35" s="2" t="s">
        <v>60</v>
      </c>
      <c r="B35" s="10"/>
      <c r="C35" s="7">
        <v>123560</v>
      </c>
      <c r="D35" s="4"/>
      <c r="E35" s="4"/>
      <c r="F35" s="4"/>
      <c r="G35" s="4"/>
    </row>
    <row r="36" spans="1:7" ht="17.25" x14ac:dyDescent="0.25">
      <c r="A36" s="2" t="s">
        <v>144</v>
      </c>
      <c r="B36" s="10"/>
      <c r="C36" s="4"/>
      <c r="D36" s="8">
        <v>106021</v>
      </c>
      <c r="E36" s="8">
        <v>20944</v>
      </c>
      <c r="F36" s="8">
        <v>1093</v>
      </c>
      <c r="G36" s="8">
        <v>-4498</v>
      </c>
    </row>
    <row r="37" spans="1:7" x14ac:dyDescent="0.25">
      <c r="A37" s="11"/>
      <c r="B37" s="11"/>
      <c r="C37" s="11"/>
      <c r="D37" s="11"/>
      <c r="E37" s="11"/>
      <c r="F37" s="11"/>
    </row>
    <row r="38" spans="1:7" ht="15" customHeight="1" x14ac:dyDescent="0.25">
      <c r="A38" s="2" t="s">
        <v>116</v>
      </c>
      <c r="B38" s="12" t="s">
        <v>145</v>
      </c>
      <c r="C38" s="12"/>
      <c r="D38" s="12"/>
      <c r="E38" s="12"/>
      <c r="F38" s="12"/>
    </row>
  </sheetData>
  <mergeCells count="9">
    <mergeCell ref="G1:G2"/>
    <mergeCell ref="A37:F37"/>
    <mergeCell ref="B38:F38"/>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1145</v>
      </c>
      <c r="B1" s="9" t="s">
        <v>1146</v>
      </c>
      <c r="C1" s="9"/>
      <c r="D1" s="9"/>
      <c r="E1" s="9"/>
      <c r="F1" s="9"/>
      <c r="G1" s="9"/>
      <c r="H1" s="9"/>
      <c r="I1" s="9"/>
      <c r="J1" s="9" t="s">
        <v>2</v>
      </c>
      <c r="K1" s="9"/>
      <c r="L1" s="9"/>
    </row>
    <row r="2" spans="1:12" ht="30" x14ac:dyDescent="0.25">
      <c r="A2" s="1" t="s">
        <v>28</v>
      </c>
      <c r="B2" s="1" t="s">
        <v>3</v>
      </c>
      <c r="C2" s="1" t="s">
        <v>1147</v>
      </c>
      <c r="D2" s="1" t="s">
        <v>5</v>
      </c>
      <c r="E2" s="1" t="s">
        <v>1148</v>
      </c>
      <c r="F2" s="1" t="s">
        <v>29</v>
      </c>
      <c r="G2" s="1" t="s">
        <v>1149</v>
      </c>
      <c r="H2" s="1" t="s">
        <v>1150</v>
      </c>
      <c r="I2" s="1" t="s">
        <v>1151</v>
      </c>
      <c r="J2" s="1" t="s">
        <v>3</v>
      </c>
      <c r="K2" s="1" t="s">
        <v>29</v>
      </c>
      <c r="L2" s="1" t="s">
        <v>69</v>
      </c>
    </row>
    <row r="3" spans="1:12" x14ac:dyDescent="0.25">
      <c r="A3" s="3" t="s">
        <v>357</v>
      </c>
      <c r="B3" s="4"/>
      <c r="C3" s="4"/>
      <c r="D3" s="4"/>
      <c r="E3" s="4"/>
      <c r="F3" s="4"/>
      <c r="G3" s="4"/>
      <c r="H3" s="4"/>
      <c r="I3" s="4"/>
      <c r="J3" s="4"/>
      <c r="K3" s="4"/>
      <c r="L3" s="4"/>
    </row>
    <row r="4" spans="1:12" x14ac:dyDescent="0.25">
      <c r="A4" s="2" t="s">
        <v>365</v>
      </c>
      <c r="B4" s="4"/>
      <c r="C4" s="4"/>
      <c r="D4" s="4"/>
      <c r="E4" s="8">
        <v>7568</v>
      </c>
      <c r="F4" s="4"/>
      <c r="G4" s="4"/>
      <c r="H4" s="4"/>
      <c r="I4" s="8">
        <v>7629</v>
      </c>
      <c r="J4" s="8">
        <v>7568</v>
      </c>
      <c r="K4" s="8">
        <v>7629</v>
      </c>
      <c r="L4" s="8">
        <v>9820</v>
      </c>
    </row>
    <row r="5" spans="1:12" x14ac:dyDescent="0.25">
      <c r="A5" s="2" t="s">
        <v>81</v>
      </c>
      <c r="B5" s="4">
        <v>825</v>
      </c>
      <c r="C5" s="4">
        <v>425</v>
      </c>
      <c r="D5" s="4">
        <v>300</v>
      </c>
      <c r="E5" s="4">
        <v>330</v>
      </c>
      <c r="F5" s="4">
        <v>525</v>
      </c>
      <c r="G5" s="4">
        <v>340</v>
      </c>
      <c r="H5" s="4">
        <v>170</v>
      </c>
      <c r="I5" s="4">
        <v>255</v>
      </c>
      <c r="J5" s="7">
        <v>1880</v>
      </c>
      <c r="K5" s="7">
        <v>1290</v>
      </c>
      <c r="L5" s="4">
        <v>725</v>
      </c>
    </row>
    <row r="6" spans="1:12" x14ac:dyDescent="0.25">
      <c r="A6" s="2" t="s">
        <v>368</v>
      </c>
      <c r="B6" s="4"/>
      <c r="C6" s="4"/>
      <c r="D6" s="4"/>
      <c r="E6" s="4"/>
      <c r="F6" s="4"/>
      <c r="G6" s="4"/>
      <c r="H6" s="4"/>
      <c r="I6" s="4"/>
      <c r="J6" s="7">
        <v>-3134</v>
      </c>
      <c r="K6" s="7">
        <v>-2653</v>
      </c>
      <c r="L6" s="7">
        <v>-3951</v>
      </c>
    </row>
    <row r="7" spans="1:12" x14ac:dyDescent="0.25">
      <c r="A7" s="2" t="s">
        <v>374</v>
      </c>
      <c r="B7" s="4"/>
      <c r="C7" s="4"/>
      <c r="D7" s="4"/>
      <c r="E7" s="4"/>
      <c r="F7" s="4"/>
      <c r="G7" s="4"/>
      <c r="H7" s="4"/>
      <c r="I7" s="4"/>
      <c r="J7" s="7">
        <v>1318</v>
      </c>
      <c r="K7" s="7">
        <v>1302</v>
      </c>
      <c r="L7" s="7">
        <v>1035</v>
      </c>
    </row>
    <row r="8" spans="1:12" x14ac:dyDescent="0.25">
      <c r="A8" s="2" t="s">
        <v>665</v>
      </c>
      <c r="B8" s="7">
        <v>7632</v>
      </c>
      <c r="C8" s="4"/>
      <c r="D8" s="4"/>
      <c r="E8" s="4"/>
      <c r="F8" s="7">
        <v>7568</v>
      </c>
      <c r="G8" s="4"/>
      <c r="H8" s="4"/>
      <c r="I8" s="4"/>
      <c r="J8" s="7">
        <v>7632</v>
      </c>
      <c r="K8" s="7">
        <v>7568</v>
      </c>
      <c r="L8" s="7">
        <v>7629</v>
      </c>
    </row>
    <row r="9" spans="1:12" x14ac:dyDescent="0.25">
      <c r="A9" s="2" t="s">
        <v>1152</v>
      </c>
      <c r="B9" s="4"/>
      <c r="C9" s="4"/>
      <c r="D9" s="4"/>
      <c r="E9" s="4"/>
      <c r="F9" s="4"/>
      <c r="G9" s="4"/>
      <c r="H9" s="4"/>
      <c r="I9" s="4"/>
      <c r="J9" s="4"/>
      <c r="K9" s="4"/>
      <c r="L9" s="4"/>
    </row>
    <row r="10" spans="1:12" x14ac:dyDescent="0.25">
      <c r="A10" s="3" t="s">
        <v>357</v>
      </c>
      <c r="B10" s="4"/>
      <c r="C10" s="4"/>
      <c r="D10" s="4"/>
      <c r="E10" s="4"/>
      <c r="F10" s="4"/>
      <c r="G10" s="4"/>
      <c r="H10" s="4"/>
      <c r="I10" s="4"/>
      <c r="J10" s="4"/>
      <c r="K10" s="4"/>
      <c r="L10" s="4"/>
    </row>
    <row r="11" spans="1:12" x14ac:dyDescent="0.25">
      <c r="A11" s="2" t="s">
        <v>365</v>
      </c>
      <c r="B11" s="4"/>
      <c r="C11" s="4"/>
      <c r="D11" s="4"/>
      <c r="E11" s="7">
        <v>2752</v>
      </c>
      <c r="F11" s="4"/>
      <c r="G11" s="4"/>
      <c r="H11" s="4"/>
      <c r="I11" s="7">
        <v>3392</v>
      </c>
      <c r="J11" s="7">
        <v>2752</v>
      </c>
      <c r="K11" s="7">
        <v>3392</v>
      </c>
      <c r="L11" s="7">
        <v>4880</v>
      </c>
    </row>
    <row r="12" spans="1:12" x14ac:dyDescent="0.25">
      <c r="A12" s="2" t="s">
        <v>81</v>
      </c>
      <c r="B12" s="4"/>
      <c r="C12" s="4"/>
      <c r="D12" s="4"/>
      <c r="E12" s="4"/>
      <c r="F12" s="4"/>
      <c r="G12" s="4"/>
      <c r="H12" s="4"/>
      <c r="I12" s="4"/>
      <c r="J12" s="4">
        <v>-50</v>
      </c>
      <c r="K12" s="4">
        <v>-306</v>
      </c>
      <c r="L12" s="4">
        <v>-516</v>
      </c>
    </row>
    <row r="13" spans="1:12" x14ac:dyDescent="0.25">
      <c r="A13" s="2" t="s">
        <v>368</v>
      </c>
      <c r="B13" s="4"/>
      <c r="C13" s="4"/>
      <c r="D13" s="4"/>
      <c r="E13" s="4"/>
      <c r="F13" s="4"/>
      <c r="G13" s="4"/>
      <c r="H13" s="4"/>
      <c r="I13" s="4"/>
      <c r="J13" s="4">
        <v>-151</v>
      </c>
      <c r="K13" s="4">
        <v>-505</v>
      </c>
      <c r="L13" s="7">
        <v>-1225</v>
      </c>
    </row>
    <row r="14" spans="1:12" x14ac:dyDescent="0.25">
      <c r="A14" s="2" t="s">
        <v>374</v>
      </c>
      <c r="B14" s="4"/>
      <c r="C14" s="4"/>
      <c r="D14" s="4"/>
      <c r="E14" s="4"/>
      <c r="F14" s="4"/>
      <c r="G14" s="4"/>
      <c r="H14" s="4"/>
      <c r="I14" s="4"/>
      <c r="J14" s="4">
        <v>125</v>
      </c>
      <c r="K14" s="4">
        <v>171</v>
      </c>
      <c r="L14" s="4">
        <v>253</v>
      </c>
    </row>
    <row r="15" spans="1:12" x14ac:dyDescent="0.25">
      <c r="A15" s="2" t="s">
        <v>665</v>
      </c>
      <c r="B15" s="7">
        <v>2676</v>
      </c>
      <c r="C15" s="4"/>
      <c r="D15" s="4"/>
      <c r="E15" s="4"/>
      <c r="F15" s="7">
        <v>2752</v>
      </c>
      <c r="G15" s="4"/>
      <c r="H15" s="4"/>
      <c r="I15" s="4"/>
      <c r="J15" s="7">
        <v>2676</v>
      </c>
      <c r="K15" s="7">
        <v>2752</v>
      </c>
      <c r="L15" s="7">
        <v>3392</v>
      </c>
    </row>
    <row r="16" spans="1:12" x14ac:dyDescent="0.25">
      <c r="A16" s="2" t="s">
        <v>348</v>
      </c>
      <c r="B16" s="4"/>
      <c r="C16" s="4"/>
      <c r="D16" s="4"/>
      <c r="E16" s="4"/>
      <c r="F16" s="4"/>
      <c r="G16" s="4"/>
      <c r="H16" s="4"/>
      <c r="I16" s="4"/>
      <c r="J16" s="4"/>
      <c r="K16" s="4"/>
      <c r="L16" s="4"/>
    </row>
    <row r="17" spans="1:12" x14ac:dyDescent="0.25">
      <c r="A17" s="3" t="s">
        <v>357</v>
      </c>
      <c r="B17" s="4"/>
      <c r="C17" s="4"/>
      <c r="D17" s="4"/>
      <c r="E17" s="4"/>
      <c r="F17" s="4"/>
      <c r="G17" s="4"/>
      <c r="H17" s="4"/>
      <c r="I17" s="4"/>
      <c r="J17" s="4"/>
      <c r="K17" s="4"/>
      <c r="L17" s="4"/>
    </row>
    <row r="18" spans="1:12" x14ac:dyDescent="0.25">
      <c r="A18" s="2" t="s">
        <v>365</v>
      </c>
      <c r="B18" s="4"/>
      <c r="C18" s="4"/>
      <c r="D18" s="4"/>
      <c r="E18" s="7">
        <v>1219</v>
      </c>
      <c r="F18" s="4"/>
      <c r="G18" s="4"/>
      <c r="H18" s="4"/>
      <c r="I18" s="7">
        <v>1453</v>
      </c>
      <c r="J18" s="7">
        <v>1219</v>
      </c>
      <c r="K18" s="7">
        <v>1453</v>
      </c>
      <c r="L18" s="7">
        <v>1529</v>
      </c>
    </row>
    <row r="19" spans="1:12" x14ac:dyDescent="0.25">
      <c r="A19" s="2" t="s">
        <v>81</v>
      </c>
      <c r="B19" s="4"/>
      <c r="C19" s="4"/>
      <c r="D19" s="4"/>
      <c r="E19" s="4"/>
      <c r="F19" s="4"/>
      <c r="G19" s="4"/>
      <c r="H19" s="4"/>
      <c r="I19" s="4"/>
      <c r="J19" s="4">
        <v>357</v>
      </c>
      <c r="K19" s="4">
        <v>-397</v>
      </c>
      <c r="L19" s="4">
        <v>792</v>
      </c>
    </row>
    <row r="20" spans="1:12" x14ac:dyDescent="0.25">
      <c r="A20" s="2" t="s">
        <v>368</v>
      </c>
      <c r="B20" s="4"/>
      <c r="C20" s="4"/>
      <c r="D20" s="4"/>
      <c r="E20" s="4"/>
      <c r="F20" s="4"/>
      <c r="G20" s="4"/>
      <c r="H20" s="4"/>
      <c r="I20" s="4"/>
      <c r="J20" s="4">
        <v>-185</v>
      </c>
      <c r="K20" s="4">
        <v>-99</v>
      </c>
      <c r="L20" s="4">
        <v>-918</v>
      </c>
    </row>
    <row r="21" spans="1:12" x14ac:dyDescent="0.25">
      <c r="A21" s="2" t="s">
        <v>374</v>
      </c>
      <c r="B21" s="4"/>
      <c r="C21" s="4"/>
      <c r="D21" s="4"/>
      <c r="E21" s="4"/>
      <c r="F21" s="4"/>
      <c r="G21" s="4"/>
      <c r="H21" s="4"/>
      <c r="I21" s="4"/>
      <c r="J21" s="4">
        <v>29</v>
      </c>
      <c r="K21" s="4">
        <v>262</v>
      </c>
      <c r="L21" s="4">
        <v>50</v>
      </c>
    </row>
    <row r="22" spans="1:12" x14ac:dyDescent="0.25">
      <c r="A22" s="2" t="s">
        <v>665</v>
      </c>
      <c r="B22" s="7">
        <v>1420</v>
      </c>
      <c r="C22" s="4"/>
      <c r="D22" s="4"/>
      <c r="E22" s="4"/>
      <c r="F22" s="7">
        <v>1219</v>
      </c>
      <c r="G22" s="4"/>
      <c r="H22" s="4"/>
      <c r="I22" s="4"/>
      <c r="J22" s="7">
        <v>1420</v>
      </c>
      <c r="K22" s="7">
        <v>1219</v>
      </c>
      <c r="L22" s="7">
        <v>1453</v>
      </c>
    </row>
    <row r="23" spans="1:12" x14ac:dyDescent="0.25">
      <c r="A23" s="2" t="s">
        <v>457</v>
      </c>
      <c r="B23" s="4"/>
      <c r="C23" s="4"/>
      <c r="D23" s="4"/>
      <c r="E23" s="4"/>
      <c r="F23" s="4"/>
      <c r="G23" s="4"/>
      <c r="H23" s="4"/>
      <c r="I23" s="4"/>
      <c r="J23" s="4"/>
      <c r="K23" s="4"/>
      <c r="L23" s="4"/>
    </row>
    <row r="24" spans="1:12" x14ac:dyDescent="0.25">
      <c r="A24" s="3" t="s">
        <v>357</v>
      </c>
      <c r="B24" s="4"/>
      <c r="C24" s="4"/>
      <c r="D24" s="4"/>
      <c r="E24" s="4"/>
      <c r="F24" s="4"/>
      <c r="G24" s="4"/>
      <c r="H24" s="4"/>
      <c r="I24" s="4"/>
      <c r="J24" s="4"/>
      <c r="K24" s="4"/>
      <c r="L24" s="4"/>
    </row>
    <row r="25" spans="1:12" x14ac:dyDescent="0.25">
      <c r="A25" s="2" t="s">
        <v>365</v>
      </c>
      <c r="B25" s="4"/>
      <c r="C25" s="4"/>
      <c r="D25" s="4"/>
      <c r="E25" s="7">
        <v>1964</v>
      </c>
      <c r="F25" s="4"/>
      <c r="G25" s="4"/>
      <c r="H25" s="4"/>
      <c r="I25" s="7">
        <v>1569</v>
      </c>
      <c r="J25" s="7">
        <v>1964</v>
      </c>
      <c r="K25" s="7">
        <v>1569</v>
      </c>
      <c r="L25" s="7">
        <v>1802</v>
      </c>
    </row>
    <row r="26" spans="1:12" x14ac:dyDescent="0.25">
      <c r="A26" s="2" t="s">
        <v>81</v>
      </c>
      <c r="B26" s="4"/>
      <c r="C26" s="4"/>
      <c r="D26" s="4"/>
      <c r="E26" s="4"/>
      <c r="F26" s="4"/>
      <c r="G26" s="4"/>
      <c r="H26" s="4"/>
      <c r="I26" s="4"/>
      <c r="J26" s="4">
        <v>233</v>
      </c>
      <c r="K26" s="4">
        <v>674</v>
      </c>
      <c r="L26" s="4">
        <v>469</v>
      </c>
    </row>
    <row r="27" spans="1:12" x14ac:dyDescent="0.25">
      <c r="A27" s="2" t="s">
        <v>368</v>
      </c>
      <c r="B27" s="4"/>
      <c r="C27" s="4"/>
      <c r="D27" s="4"/>
      <c r="E27" s="4"/>
      <c r="F27" s="4"/>
      <c r="G27" s="4"/>
      <c r="H27" s="4"/>
      <c r="I27" s="4"/>
      <c r="J27" s="4">
        <v>-585</v>
      </c>
      <c r="K27" s="4">
        <v>-326</v>
      </c>
      <c r="L27" s="4">
        <v>-806</v>
      </c>
    </row>
    <row r="28" spans="1:12" x14ac:dyDescent="0.25">
      <c r="A28" s="2" t="s">
        <v>374</v>
      </c>
      <c r="B28" s="4"/>
      <c r="C28" s="4"/>
      <c r="D28" s="4"/>
      <c r="E28" s="4"/>
      <c r="F28" s="4"/>
      <c r="G28" s="4"/>
      <c r="H28" s="4"/>
      <c r="I28" s="4"/>
      <c r="J28" s="4">
        <v>77</v>
      </c>
      <c r="K28" s="4">
        <v>47</v>
      </c>
      <c r="L28" s="4">
        <v>104</v>
      </c>
    </row>
    <row r="29" spans="1:12" x14ac:dyDescent="0.25">
      <c r="A29" s="2" t="s">
        <v>665</v>
      </c>
      <c r="B29" s="7">
        <v>1689</v>
      </c>
      <c r="C29" s="4"/>
      <c r="D29" s="4"/>
      <c r="E29" s="4"/>
      <c r="F29" s="7">
        <v>1964</v>
      </c>
      <c r="G29" s="4"/>
      <c r="H29" s="4"/>
      <c r="I29" s="4"/>
      <c r="J29" s="7">
        <v>1689</v>
      </c>
      <c r="K29" s="7">
        <v>1964</v>
      </c>
      <c r="L29" s="7">
        <v>1569</v>
      </c>
    </row>
    <row r="30" spans="1:12" x14ac:dyDescent="0.25">
      <c r="A30" s="2" t="s">
        <v>352</v>
      </c>
      <c r="B30" s="4"/>
      <c r="C30" s="4"/>
      <c r="D30" s="4"/>
      <c r="E30" s="4"/>
      <c r="F30" s="4"/>
      <c r="G30" s="4"/>
      <c r="H30" s="4"/>
      <c r="I30" s="4"/>
      <c r="J30" s="4"/>
      <c r="K30" s="4"/>
      <c r="L30" s="4"/>
    </row>
    <row r="31" spans="1:12" x14ac:dyDescent="0.25">
      <c r="A31" s="3" t="s">
        <v>357</v>
      </c>
      <c r="B31" s="4"/>
      <c r="C31" s="4"/>
      <c r="D31" s="4"/>
      <c r="E31" s="4"/>
      <c r="F31" s="4"/>
      <c r="G31" s="4"/>
      <c r="H31" s="4"/>
      <c r="I31" s="4"/>
      <c r="J31" s="4"/>
      <c r="K31" s="4"/>
      <c r="L31" s="4"/>
    </row>
    <row r="32" spans="1:12" x14ac:dyDescent="0.25">
      <c r="A32" s="2" t="s">
        <v>365</v>
      </c>
      <c r="B32" s="4"/>
      <c r="C32" s="4"/>
      <c r="D32" s="4"/>
      <c r="E32" s="7">
        <v>1419</v>
      </c>
      <c r="F32" s="4"/>
      <c r="G32" s="4"/>
      <c r="H32" s="4"/>
      <c r="I32" s="4">
        <v>951</v>
      </c>
      <c r="J32" s="7">
        <v>1419</v>
      </c>
      <c r="K32" s="4">
        <v>951</v>
      </c>
      <c r="L32" s="4">
        <v>972</v>
      </c>
    </row>
    <row r="33" spans="1:12" x14ac:dyDescent="0.25">
      <c r="A33" s="2" t="s">
        <v>81</v>
      </c>
      <c r="B33" s="4"/>
      <c r="C33" s="4"/>
      <c r="D33" s="4"/>
      <c r="E33" s="4"/>
      <c r="F33" s="4"/>
      <c r="G33" s="4"/>
      <c r="H33" s="4"/>
      <c r="I33" s="4"/>
      <c r="J33" s="7">
        <v>1370</v>
      </c>
      <c r="K33" s="7">
        <v>1369</v>
      </c>
      <c r="L33" s="4">
        <v>353</v>
      </c>
    </row>
    <row r="34" spans="1:12" x14ac:dyDescent="0.25">
      <c r="A34" s="2" t="s">
        <v>368</v>
      </c>
      <c r="B34" s="4"/>
      <c r="C34" s="4"/>
      <c r="D34" s="4"/>
      <c r="E34" s="4"/>
      <c r="F34" s="4"/>
      <c r="G34" s="4"/>
      <c r="H34" s="4"/>
      <c r="I34" s="4"/>
      <c r="J34" s="7">
        <v>-2213</v>
      </c>
      <c r="K34" s="7">
        <v>-1723</v>
      </c>
      <c r="L34" s="7">
        <v>-1002</v>
      </c>
    </row>
    <row r="35" spans="1:12" x14ac:dyDescent="0.25">
      <c r="A35" s="2" t="s">
        <v>374</v>
      </c>
      <c r="B35" s="4"/>
      <c r="C35" s="4"/>
      <c r="D35" s="4"/>
      <c r="E35" s="4"/>
      <c r="F35" s="4"/>
      <c r="G35" s="4"/>
      <c r="H35" s="4"/>
      <c r="I35" s="4"/>
      <c r="J35" s="7">
        <v>1087</v>
      </c>
      <c r="K35" s="4">
        <v>822</v>
      </c>
      <c r="L35" s="4">
        <v>628</v>
      </c>
    </row>
    <row r="36" spans="1:12" x14ac:dyDescent="0.25">
      <c r="A36" s="2" t="s">
        <v>665</v>
      </c>
      <c r="B36" s="7">
        <v>1663</v>
      </c>
      <c r="C36" s="4"/>
      <c r="D36" s="4"/>
      <c r="E36" s="4"/>
      <c r="F36" s="7">
        <v>1419</v>
      </c>
      <c r="G36" s="4"/>
      <c r="H36" s="4"/>
      <c r="I36" s="4"/>
      <c r="J36" s="7">
        <v>1663</v>
      </c>
      <c r="K36" s="7">
        <v>1419</v>
      </c>
      <c r="L36" s="4">
        <v>951</v>
      </c>
    </row>
    <row r="37" spans="1:12" x14ac:dyDescent="0.25">
      <c r="A37" s="2" t="s">
        <v>364</v>
      </c>
      <c r="B37" s="4"/>
      <c r="C37" s="4"/>
      <c r="D37" s="4"/>
      <c r="E37" s="4"/>
      <c r="F37" s="4"/>
      <c r="G37" s="4"/>
      <c r="H37" s="4"/>
      <c r="I37" s="4"/>
      <c r="J37" s="4"/>
      <c r="K37" s="4"/>
      <c r="L37" s="4"/>
    </row>
    <row r="38" spans="1:12" x14ac:dyDescent="0.25">
      <c r="A38" s="3" t="s">
        <v>357</v>
      </c>
      <c r="B38" s="4"/>
      <c r="C38" s="4"/>
      <c r="D38" s="4"/>
      <c r="E38" s="4"/>
      <c r="F38" s="4"/>
      <c r="G38" s="4"/>
      <c r="H38" s="4"/>
      <c r="I38" s="4"/>
      <c r="J38" s="4"/>
      <c r="K38" s="4"/>
      <c r="L38" s="4"/>
    </row>
    <row r="39" spans="1:12" x14ac:dyDescent="0.25">
      <c r="A39" s="2" t="s">
        <v>365</v>
      </c>
      <c r="B39" s="4"/>
      <c r="C39" s="4"/>
      <c r="D39" s="4"/>
      <c r="E39" s="4">
        <v>214</v>
      </c>
      <c r="F39" s="4"/>
      <c r="G39" s="4"/>
      <c r="H39" s="4"/>
      <c r="I39" s="4">
        <v>264</v>
      </c>
      <c r="J39" s="4">
        <v>214</v>
      </c>
      <c r="K39" s="4">
        <v>264</v>
      </c>
      <c r="L39" s="4">
        <v>637</v>
      </c>
    </row>
    <row r="40" spans="1:12" x14ac:dyDescent="0.25">
      <c r="A40" s="2" t="s">
        <v>81</v>
      </c>
      <c r="B40" s="4"/>
      <c r="C40" s="4"/>
      <c r="D40" s="4"/>
      <c r="E40" s="4"/>
      <c r="F40" s="4"/>
      <c r="G40" s="4"/>
      <c r="H40" s="4"/>
      <c r="I40" s="4"/>
      <c r="J40" s="4">
        <v>-30</v>
      </c>
      <c r="K40" s="4">
        <v>-50</v>
      </c>
      <c r="L40" s="4">
        <v>-373</v>
      </c>
    </row>
    <row r="41" spans="1:12" x14ac:dyDescent="0.25">
      <c r="A41" s="2" t="s">
        <v>368</v>
      </c>
      <c r="B41" s="4"/>
      <c r="C41" s="4"/>
      <c r="D41" s="4"/>
      <c r="E41" s="4"/>
      <c r="F41" s="4"/>
      <c r="G41" s="4"/>
      <c r="H41" s="4"/>
      <c r="I41" s="4"/>
      <c r="J41" s="4">
        <v>0</v>
      </c>
      <c r="K41" s="4">
        <v>0</v>
      </c>
      <c r="L41" s="4">
        <v>0</v>
      </c>
    </row>
    <row r="42" spans="1:12" x14ac:dyDescent="0.25">
      <c r="A42" s="2" t="s">
        <v>374</v>
      </c>
      <c r="B42" s="4"/>
      <c r="C42" s="4"/>
      <c r="D42" s="4"/>
      <c r="E42" s="4"/>
      <c r="F42" s="4"/>
      <c r="G42" s="4"/>
      <c r="H42" s="4"/>
      <c r="I42" s="4"/>
      <c r="J42" s="4">
        <v>0</v>
      </c>
      <c r="K42" s="4">
        <v>0</v>
      </c>
      <c r="L42" s="4">
        <v>0</v>
      </c>
    </row>
    <row r="43" spans="1:12" x14ac:dyDescent="0.25">
      <c r="A43" s="2" t="s">
        <v>665</v>
      </c>
      <c r="B43" s="8">
        <v>184</v>
      </c>
      <c r="C43" s="4"/>
      <c r="D43" s="4"/>
      <c r="E43" s="4"/>
      <c r="F43" s="8">
        <v>214</v>
      </c>
      <c r="G43" s="4"/>
      <c r="H43" s="4"/>
      <c r="I43" s="4"/>
      <c r="J43" s="8">
        <v>184</v>
      </c>
      <c r="K43" s="8">
        <v>214</v>
      </c>
      <c r="L43" s="8">
        <v>264</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1153</v>
      </c>
      <c r="B1" s="9" t="s">
        <v>3</v>
      </c>
      <c r="C1" s="9" t="s">
        <v>29</v>
      </c>
      <c r="D1" s="9" t="s">
        <v>69</v>
      </c>
      <c r="E1" s="9" t="s">
        <v>1135</v>
      </c>
    </row>
    <row r="2" spans="1:5" ht="30" x14ac:dyDescent="0.25">
      <c r="A2" s="1" t="s">
        <v>28</v>
      </c>
      <c r="B2" s="9"/>
      <c r="C2" s="9"/>
      <c r="D2" s="9"/>
      <c r="E2" s="9"/>
    </row>
    <row r="3" spans="1:5" ht="30" x14ac:dyDescent="0.25">
      <c r="A3" s="3" t="s">
        <v>392</v>
      </c>
      <c r="B3" s="4"/>
      <c r="C3" s="4"/>
      <c r="D3" s="4"/>
      <c r="E3" s="4"/>
    </row>
    <row r="4" spans="1:5" x14ac:dyDescent="0.25">
      <c r="A4" s="2" t="s">
        <v>393</v>
      </c>
      <c r="B4" s="8">
        <v>874</v>
      </c>
      <c r="C4" s="8">
        <v>560</v>
      </c>
      <c r="D4" s="4"/>
      <c r="E4" s="4"/>
    </row>
    <row r="5" spans="1:5" x14ac:dyDescent="0.25">
      <c r="A5" s="2" t="s">
        <v>394</v>
      </c>
      <c r="B5" s="7">
        <v>6758</v>
      </c>
      <c r="C5" s="7">
        <v>7008</v>
      </c>
      <c r="D5" s="4"/>
      <c r="E5" s="4"/>
    </row>
    <row r="6" spans="1:5" x14ac:dyDescent="0.25">
      <c r="A6" s="2" t="s">
        <v>375</v>
      </c>
      <c r="B6" s="7">
        <v>7632</v>
      </c>
      <c r="C6" s="7">
        <v>7568</v>
      </c>
      <c r="D6" s="7">
        <v>7629</v>
      </c>
      <c r="E6" s="7">
        <v>9820</v>
      </c>
    </row>
    <row r="7" spans="1:5" x14ac:dyDescent="0.25">
      <c r="A7" s="3" t="s">
        <v>395</v>
      </c>
      <c r="B7" s="4"/>
      <c r="C7" s="4"/>
      <c r="D7" s="4"/>
      <c r="E7" s="4"/>
    </row>
    <row r="8" spans="1:5" ht="30" x14ac:dyDescent="0.25">
      <c r="A8" s="2" t="s">
        <v>396</v>
      </c>
      <c r="B8" s="7">
        <v>12597</v>
      </c>
      <c r="C8" s="7">
        <v>11970</v>
      </c>
      <c r="D8" s="4"/>
      <c r="E8" s="4"/>
    </row>
    <row r="9" spans="1:5" ht="30" x14ac:dyDescent="0.25">
      <c r="A9" s="2" t="s">
        <v>397</v>
      </c>
      <c r="B9" s="7">
        <v>651255</v>
      </c>
      <c r="C9" s="7">
        <v>618714</v>
      </c>
      <c r="D9" s="4"/>
      <c r="E9" s="4"/>
    </row>
    <row r="10" spans="1:5" x14ac:dyDescent="0.25">
      <c r="A10" s="2" t="s">
        <v>36</v>
      </c>
      <c r="B10" s="7">
        <v>663852</v>
      </c>
      <c r="C10" s="7">
        <v>630684</v>
      </c>
      <c r="D10" s="4"/>
      <c r="E10" s="4"/>
    </row>
    <row r="11" spans="1:5" x14ac:dyDescent="0.25">
      <c r="A11" s="2" t="s">
        <v>1152</v>
      </c>
      <c r="B11" s="4"/>
      <c r="C11" s="4"/>
      <c r="D11" s="4"/>
      <c r="E11" s="4"/>
    </row>
    <row r="12" spans="1:5" ht="30" x14ac:dyDescent="0.25">
      <c r="A12" s="3" t="s">
        <v>392</v>
      </c>
      <c r="B12" s="4"/>
      <c r="C12" s="4"/>
      <c r="D12" s="4"/>
      <c r="E12" s="4"/>
    </row>
    <row r="13" spans="1:5" x14ac:dyDescent="0.25">
      <c r="A13" s="2" t="s">
        <v>393</v>
      </c>
      <c r="B13" s="4">
        <v>514</v>
      </c>
      <c r="C13" s="4">
        <v>166</v>
      </c>
      <c r="D13" s="4"/>
      <c r="E13" s="4"/>
    </row>
    <row r="14" spans="1:5" x14ac:dyDescent="0.25">
      <c r="A14" s="2" t="s">
        <v>394</v>
      </c>
      <c r="B14" s="7">
        <v>2162</v>
      </c>
      <c r="C14" s="7">
        <v>2586</v>
      </c>
      <c r="D14" s="4"/>
      <c r="E14" s="4"/>
    </row>
    <row r="15" spans="1:5" x14ac:dyDescent="0.25">
      <c r="A15" s="2" t="s">
        <v>375</v>
      </c>
      <c r="B15" s="7">
        <v>2676</v>
      </c>
      <c r="C15" s="7">
        <v>2752</v>
      </c>
      <c r="D15" s="7">
        <v>3392</v>
      </c>
      <c r="E15" s="7">
        <v>4880</v>
      </c>
    </row>
    <row r="16" spans="1:5" x14ac:dyDescent="0.25">
      <c r="A16" s="3" t="s">
        <v>395</v>
      </c>
      <c r="B16" s="4"/>
      <c r="C16" s="4"/>
      <c r="D16" s="4"/>
      <c r="E16" s="4"/>
    </row>
    <row r="17" spans="1:5" ht="30" x14ac:dyDescent="0.25">
      <c r="A17" s="2" t="s">
        <v>396</v>
      </c>
      <c r="B17" s="7">
        <v>7139</v>
      </c>
      <c r="C17" s="7">
        <v>6623</v>
      </c>
      <c r="D17" s="4"/>
      <c r="E17" s="4"/>
    </row>
    <row r="18" spans="1:5" ht="30" x14ac:dyDescent="0.25">
      <c r="A18" s="2" t="s">
        <v>397</v>
      </c>
      <c r="B18" s="7">
        <v>215434</v>
      </c>
      <c r="C18" s="7">
        <v>210739</v>
      </c>
      <c r="D18" s="4"/>
      <c r="E18" s="4"/>
    </row>
    <row r="19" spans="1:5" x14ac:dyDescent="0.25">
      <c r="A19" s="2" t="s">
        <v>36</v>
      </c>
      <c r="B19" s="7">
        <v>222573</v>
      </c>
      <c r="C19" s="7">
        <v>217362</v>
      </c>
      <c r="D19" s="4"/>
      <c r="E19" s="4"/>
    </row>
    <row r="20" spans="1:5" x14ac:dyDescent="0.25">
      <c r="A20" s="2" t="s">
        <v>348</v>
      </c>
      <c r="B20" s="4"/>
      <c r="C20" s="4"/>
      <c r="D20" s="4"/>
      <c r="E20" s="4"/>
    </row>
    <row r="21" spans="1:5" ht="30" x14ac:dyDescent="0.25">
      <c r="A21" s="3" t="s">
        <v>392</v>
      </c>
      <c r="B21" s="4"/>
      <c r="C21" s="4"/>
      <c r="D21" s="4"/>
      <c r="E21" s="4"/>
    </row>
    <row r="22" spans="1:5" x14ac:dyDescent="0.25">
      <c r="A22" s="2" t="s">
        <v>393</v>
      </c>
      <c r="B22" s="4">
        <v>272</v>
      </c>
      <c r="C22" s="4">
        <v>110</v>
      </c>
      <c r="D22" s="4"/>
      <c r="E22" s="4"/>
    </row>
    <row r="23" spans="1:5" x14ac:dyDescent="0.25">
      <c r="A23" s="2" t="s">
        <v>394</v>
      </c>
      <c r="B23" s="7">
        <v>1148</v>
      </c>
      <c r="C23" s="7">
        <v>1109</v>
      </c>
      <c r="D23" s="4"/>
      <c r="E23" s="4"/>
    </row>
    <row r="24" spans="1:5" x14ac:dyDescent="0.25">
      <c r="A24" s="2" t="s">
        <v>375</v>
      </c>
      <c r="B24" s="7">
        <v>1420</v>
      </c>
      <c r="C24" s="7">
        <v>1219</v>
      </c>
      <c r="D24" s="7">
        <v>1453</v>
      </c>
      <c r="E24" s="7">
        <v>1529</v>
      </c>
    </row>
    <row r="25" spans="1:5" x14ac:dyDescent="0.25">
      <c r="A25" s="3" t="s">
        <v>395</v>
      </c>
      <c r="B25" s="4"/>
      <c r="C25" s="4"/>
      <c r="D25" s="4"/>
      <c r="E25" s="4"/>
    </row>
    <row r="26" spans="1:5" ht="30" x14ac:dyDescent="0.25">
      <c r="A26" s="2" t="s">
        <v>396</v>
      </c>
      <c r="B26" s="7">
        <v>1940</v>
      </c>
      <c r="C26" s="7">
        <v>2430</v>
      </c>
      <c r="D26" s="4"/>
      <c r="E26" s="4"/>
    </row>
    <row r="27" spans="1:5" ht="30" x14ac:dyDescent="0.25">
      <c r="A27" s="2" t="s">
        <v>397</v>
      </c>
      <c r="B27" s="7">
        <v>118210</v>
      </c>
      <c r="C27" s="7">
        <v>102593</v>
      </c>
      <c r="D27" s="4"/>
      <c r="E27" s="4"/>
    </row>
    <row r="28" spans="1:5" x14ac:dyDescent="0.25">
      <c r="A28" s="2" t="s">
        <v>36</v>
      </c>
      <c r="B28" s="7">
        <v>120150</v>
      </c>
      <c r="C28" s="7">
        <v>105023</v>
      </c>
      <c r="D28" s="4"/>
      <c r="E28" s="4"/>
    </row>
    <row r="29" spans="1:5" x14ac:dyDescent="0.25">
      <c r="A29" s="2" t="s">
        <v>457</v>
      </c>
      <c r="B29" s="4"/>
      <c r="C29" s="4"/>
      <c r="D29" s="4"/>
      <c r="E29" s="4"/>
    </row>
    <row r="30" spans="1:5" ht="30" x14ac:dyDescent="0.25">
      <c r="A30" s="3" t="s">
        <v>392</v>
      </c>
      <c r="B30" s="4"/>
      <c r="C30" s="4"/>
      <c r="D30" s="4"/>
      <c r="E30" s="4"/>
    </row>
    <row r="31" spans="1:5" x14ac:dyDescent="0.25">
      <c r="A31" s="2" t="s">
        <v>393</v>
      </c>
      <c r="B31" s="4">
        <v>88</v>
      </c>
      <c r="C31" s="4">
        <v>202</v>
      </c>
      <c r="D31" s="4"/>
      <c r="E31" s="4"/>
    </row>
    <row r="32" spans="1:5" x14ac:dyDescent="0.25">
      <c r="A32" s="2" t="s">
        <v>394</v>
      </c>
      <c r="B32" s="7">
        <v>1601</v>
      </c>
      <c r="C32" s="7">
        <v>1762</v>
      </c>
      <c r="D32" s="4"/>
      <c r="E32" s="4"/>
    </row>
    <row r="33" spans="1:5" x14ac:dyDescent="0.25">
      <c r="A33" s="2" t="s">
        <v>375</v>
      </c>
      <c r="B33" s="7">
        <v>1689</v>
      </c>
      <c r="C33" s="7">
        <v>1964</v>
      </c>
      <c r="D33" s="7">
        <v>1569</v>
      </c>
      <c r="E33" s="7">
        <v>1802</v>
      </c>
    </row>
    <row r="34" spans="1:5" x14ac:dyDescent="0.25">
      <c r="A34" s="3" t="s">
        <v>395</v>
      </c>
      <c r="B34" s="4"/>
      <c r="C34" s="4"/>
      <c r="D34" s="4"/>
      <c r="E34" s="4"/>
    </row>
    <row r="35" spans="1:5" ht="30" x14ac:dyDescent="0.25">
      <c r="A35" s="2" t="s">
        <v>396</v>
      </c>
      <c r="B35" s="7">
        <v>3425</v>
      </c>
      <c r="C35" s="7">
        <v>2554</v>
      </c>
      <c r="D35" s="4"/>
      <c r="E35" s="4"/>
    </row>
    <row r="36" spans="1:5" ht="30" x14ac:dyDescent="0.25">
      <c r="A36" s="2" t="s">
        <v>397</v>
      </c>
      <c r="B36" s="7">
        <v>180428</v>
      </c>
      <c r="C36" s="7">
        <v>167597</v>
      </c>
      <c r="D36" s="4"/>
      <c r="E36" s="4"/>
    </row>
    <row r="37" spans="1:5" x14ac:dyDescent="0.25">
      <c r="A37" s="2" t="s">
        <v>36</v>
      </c>
      <c r="B37" s="7">
        <v>183853</v>
      </c>
      <c r="C37" s="7">
        <v>170151</v>
      </c>
      <c r="D37" s="4"/>
      <c r="E37" s="4"/>
    </row>
    <row r="38" spans="1:5" x14ac:dyDescent="0.25">
      <c r="A38" s="2" t="s">
        <v>352</v>
      </c>
      <c r="B38" s="4"/>
      <c r="C38" s="4"/>
      <c r="D38" s="4"/>
      <c r="E38" s="4"/>
    </row>
    <row r="39" spans="1:5" ht="30" x14ac:dyDescent="0.25">
      <c r="A39" s="3" t="s">
        <v>392</v>
      </c>
      <c r="B39" s="4"/>
      <c r="C39" s="4"/>
      <c r="D39" s="4"/>
      <c r="E39" s="4"/>
    </row>
    <row r="40" spans="1:5" x14ac:dyDescent="0.25">
      <c r="A40" s="2" t="s">
        <v>393</v>
      </c>
      <c r="B40" s="4">
        <v>0</v>
      </c>
      <c r="C40" s="4">
        <v>82</v>
      </c>
      <c r="D40" s="4"/>
      <c r="E40" s="4"/>
    </row>
    <row r="41" spans="1:5" x14ac:dyDescent="0.25">
      <c r="A41" s="2" t="s">
        <v>394</v>
      </c>
      <c r="B41" s="7">
        <v>1663</v>
      </c>
      <c r="C41" s="7">
        <v>1337</v>
      </c>
      <c r="D41" s="4"/>
      <c r="E41" s="4"/>
    </row>
    <row r="42" spans="1:5" x14ac:dyDescent="0.25">
      <c r="A42" s="2" t="s">
        <v>375</v>
      </c>
      <c r="B42" s="7">
        <v>1663</v>
      </c>
      <c r="C42" s="7">
        <v>1419</v>
      </c>
      <c r="D42" s="4">
        <v>951</v>
      </c>
      <c r="E42" s="4">
        <v>972</v>
      </c>
    </row>
    <row r="43" spans="1:5" x14ac:dyDescent="0.25">
      <c r="A43" s="3" t="s">
        <v>395</v>
      </c>
      <c r="B43" s="4"/>
      <c r="C43" s="4"/>
      <c r="D43" s="4"/>
      <c r="E43" s="4"/>
    </row>
    <row r="44" spans="1:5" ht="30" x14ac:dyDescent="0.25">
      <c r="A44" s="2" t="s">
        <v>396</v>
      </c>
      <c r="B44" s="4">
        <v>93</v>
      </c>
      <c r="C44" s="4">
        <v>363</v>
      </c>
      <c r="D44" s="4"/>
      <c r="E44" s="4"/>
    </row>
    <row r="45" spans="1:5" ht="30" x14ac:dyDescent="0.25">
      <c r="A45" s="2" t="s">
        <v>397</v>
      </c>
      <c r="B45" s="7">
        <v>137183</v>
      </c>
      <c r="C45" s="7">
        <v>137785</v>
      </c>
      <c r="D45" s="4"/>
      <c r="E45" s="4"/>
    </row>
    <row r="46" spans="1:5" x14ac:dyDescent="0.25">
      <c r="A46" s="2" t="s">
        <v>36</v>
      </c>
      <c r="B46" s="7">
        <v>137276</v>
      </c>
      <c r="C46" s="7">
        <v>138148</v>
      </c>
      <c r="D46" s="4"/>
      <c r="E46" s="4"/>
    </row>
    <row r="47" spans="1:5" x14ac:dyDescent="0.25">
      <c r="A47" s="2" t="s">
        <v>364</v>
      </c>
      <c r="B47" s="4"/>
      <c r="C47" s="4"/>
      <c r="D47" s="4"/>
      <c r="E47" s="4"/>
    </row>
    <row r="48" spans="1:5" ht="30" x14ac:dyDescent="0.25">
      <c r="A48" s="3" t="s">
        <v>392</v>
      </c>
      <c r="B48" s="4"/>
      <c r="C48" s="4"/>
      <c r="D48" s="4"/>
      <c r="E48" s="4"/>
    </row>
    <row r="49" spans="1:5" x14ac:dyDescent="0.25">
      <c r="A49" s="2" t="s">
        <v>393</v>
      </c>
      <c r="B49" s="4">
        <v>0</v>
      </c>
      <c r="C49" s="4">
        <v>0</v>
      </c>
      <c r="D49" s="4"/>
      <c r="E49" s="4"/>
    </row>
    <row r="50" spans="1:5" x14ac:dyDescent="0.25">
      <c r="A50" s="2" t="s">
        <v>394</v>
      </c>
      <c r="B50" s="4">
        <v>184</v>
      </c>
      <c r="C50" s="4">
        <v>214</v>
      </c>
      <c r="D50" s="4"/>
      <c r="E50" s="4"/>
    </row>
    <row r="51" spans="1:5" x14ac:dyDescent="0.25">
      <c r="A51" s="2" t="s">
        <v>375</v>
      </c>
      <c r="B51" s="4">
        <v>184</v>
      </c>
      <c r="C51" s="4">
        <v>214</v>
      </c>
      <c r="D51" s="4">
        <v>264</v>
      </c>
      <c r="E51" s="4">
        <v>637</v>
      </c>
    </row>
    <row r="52" spans="1:5" x14ac:dyDescent="0.25">
      <c r="A52" s="3" t="s">
        <v>395</v>
      </c>
      <c r="B52" s="4"/>
      <c r="C52" s="4"/>
      <c r="D52" s="4"/>
      <c r="E52" s="4"/>
    </row>
    <row r="53" spans="1:5" ht="30" x14ac:dyDescent="0.25">
      <c r="A53" s="2" t="s">
        <v>396</v>
      </c>
      <c r="B53" s="4">
        <v>0</v>
      </c>
      <c r="C53" s="4">
        <v>0</v>
      </c>
      <c r="D53" s="4"/>
      <c r="E53" s="4"/>
    </row>
    <row r="54" spans="1:5" ht="30" x14ac:dyDescent="0.25">
      <c r="A54" s="2" t="s">
        <v>397</v>
      </c>
      <c r="B54" s="4">
        <v>0</v>
      </c>
      <c r="C54" s="4">
        <v>0</v>
      </c>
      <c r="D54" s="4"/>
      <c r="E54" s="4"/>
    </row>
    <row r="55" spans="1:5" x14ac:dyDescent="0.25">
      <c r="A55" s="2" t="s">
        <v>36</v>
      </c>
      <c r="B55" s="8">
        <v>0</v>
      </c>
      <c r="C55" s="8">
        <v>0</v>
      </c>
      <c r="D55" s="4"/>
      <c r="E55"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1154</v>
      </c>
      <c r="B1" s="9" t="s">
        <v>2</v>
      </c>
      <c r="C1" s="9"/>
      <c r="D1" s="9"/>
    </row>
    <row r="2" spans="1:4" ht="30" x14ac:dyDescent="0.25">
      <c r="A2" s="1" t="s">
        <v>28</v>
      </c>
      <c r="B2" s="1" t="s">
        <v>3</v>
      </c>
      <c r="C2" s="1" t="s">
        <v>29</v>
      </c>
      <c r="D2" s="1" t="s">
        <v>69</v>
      </c>
    </row>
    <row r="3" spans="1:4" ht="30" x14ac:dyDescent="0.25">
      <c r="A3" s="3" t="s">
        <v>1155</v>
      </c>
      <c r="B3" s="4"/>
      <c r="C3" s="4"/>
      <c r="D3" s="4"/>
    </row>
    <row r="4" spans="1:4" x14ac:dyDescent="0.25">
      <c r="A4" s="2" t="s">
        <v>1156</v>
      </c>
      <c r="B4" s="8">
        <v>13360</v>
      </c>
      <c r="C4" s="8">
        <v>12838</v>
      </c>
      <c r="D4" s="8">
        <v>12412</v>
      </c>
    </row>
    <row r="5" spans="1:4" x14ac:dyDescent="0.25">
      <c r="A5" s="2" t="s">
        <v>1157</v>
      </c>
      <c r="B5" s="7">
        <v>12597</v>
      </c>
      <c r="C5" s="7">
        <v>11970</v>
      </c>
      <c r="D5" s="7">
        <v>11376</v>
      </c>
    </row>
    <row r="6" spans="1:4" x14ac:dyDescent="0.25">
      <c r="A6" s="2" t="s">
        <v>1158</v>
      </c>
      <c r="B6" s="4">
        <v>874</v>
      </c>
      <c r="C6" s="4">
        <v>560</v>
      </c>
      <c r="D6" s="4">
        <v>180</v>
      </c>
    </row>
    <row r="7" spans="1:4" x14ac:dyDescent="0.25">
      <c r="A7" s="2" t="s">
        <v>1159</v>
      </c>
      <c r="B7" s="7">
        <v>11833</v>
      </c>
      <c r="C7" s="7">
        <v>11359</v>
      </c>
      <c r="D7" s="7">
        <v>10767</v>
      </c>
    </row>
    <row r="8" spans="1:4" x14ac:dyDescent="0.25">
      <c r="A8" s="2" t="s">
        <v>1160</v>
      </c>
      <c r="B8" s="4">
        <v>407</v>
      </c>
      <c r="C8" s="4"/>
      <c r="D8" s="4"/>
    </row>
    <row r="9" spans="1:4" ht="30" x14ac:dyDescent="0.25">
      <c r="A9" s="2" t="s">
        <v>1137</v>
      </c>
      <c r="B9" s="4"/>
      <c r="C9" s="4"/>
      <c r="D9" s="4"/>
    </row>
    <row r="10" spans="1:4" ht="30" x14ac:dyDescent="0.25">
      <c r="A10" s="3" t="s">
        <v>1155</v>
      </c>
      <c r="B10" s="4"/>
      <c r="C10" s="4"/>
      <c r="D10" s="4"/>
    </row>
    <row r="11" spans="1:4" ht="30" x14ac:dyDescent="0.25">
      <c r="A11" s="2" t="s">
        <v>1161</v>
      </c>
      <c r="B11" s="7">
        <v>2448</v>
      </c>
      <c r="C11" s="7">
        <v>4302</v>
      </c>
      <c r="D11" s="7">
        <v>3916</v>
      </c>
    </row>
    <row r="12" spans="1:4" ht="30" x14ac:dyDescent="0.25">
      <c r="A12" s="2" t="s">
        <v>1162</v>
      </c>
      <c r="B12" s="7">
        <v>2882</v>
      </c>
      <c r="C12" s="4">
        <v>886</v>
      </c>
      <c r="D12" s="7">
        <v>2207</v>
      </c>
    </row>
    <row r="13" spans="1:4" ht="30" x14ac:dyDescent="0.25">
      <c r="A13" s="2" t="s">
        <v>1163</v>
      </c>
      <c r="B13" s="7">
        <v>2318</v>
      </c>
      <c r="C13" s="7">
        <v>3762</v>
      </c>
      <c r="D13" s="7">
        <v>3481</v>
      </c>
    </row>
    <row r="14" spans="1:4" ht="30" x14ac:dyDescent="0.25">
      <c r="A14" s="2" t="s">
        <v>1164</v>
      </c>
      <c r="B14" s="7">
        <v>2882</v>
      </c>
      <c r="C14" s="4">
        <v>884</v>
      </c>
      <c r="D14" s="7">
        <v>2169</v>
      </c>
    </row>
    <row r="15" spans="1:4" x14ac:dyDescent="0.25">
      <c r="A15" s="2" t="s">
        <v>1158</v>
      </c>
      <c r="B15" s="4">
        <v>446</v>
      </c>
      <c r="C15" s="4">
        <v>91</v>
      </c>
      <c r="D15" s="4">
        <v>59</v>
      </c>
    </row>
    <row r="16" spans="1:4" ht="30" x14ac:dyDescent="0.25">
      <c r="A16" s="2" t="s">
        <v>1165</v>
      </c>
      <c r="B16" s="7">
        <v>1860</v>
      </c>
      <c r="C16" s="7">
        <v>2643</v>
      </c>
      <c r="D16" s="7">
        <v>1490</v>
      </c>
    </row>
    <row r="17" spans="1:4" ht="30" x14ac:dyDescent="0.25">
      <c r="A17" s="2" t="s">
        <v>1166</v>
      </c>
      <c r="B17" s="7">
        <v>2104</v>
      </c>
      <c r="C17" s="7">
        <v>2536</v>
      </c>
      <c r="D17" s="7">
        <v>3859</v>
      </c>
    </row>
    <row r="18" spans="1:4" ht="30" x14ac:dyDescent="0.25">
      <c r="A18" s="2" t="s">
        <v>1167</v>
      </c>
      <c r="B18" s="4">
        <v>46</v>
      </c>
      <c r="C18" s="4"/>
      <c r="D18" s="4"/>
    </row>
    <row r="19" spans="1:4" ht="30" x14ac:dyDescent="0.25">
      <c r="A19" s="2" t="s">
        <v>1168</v>
      </c>
      <c r="B19" s="4">
        <v>94</v>
      </c>
      <c r="C19" s="4"/>
      <c r="D19" s="4"/>
    </row>
    <row r="20" spans="1:4" ht="30" x14ac:dyDescent="0.25">
      <c r="A20" s="2" t="s">
        <v>1138</v>
      </c>
      <c r="B20" s="4"/>
      <c r="C20" s="4"/>
      <c r="D20" s="4"/>
    </row>
    <row r="21" spans="1:4" ht="30" x14ac:dyDescent="0.25">
      <c r="A21" s="3" t="s">
        <v>1155</v>
      </c>
      <c r="B21" s="4"/>
      <c r="C21" s="4"/>
      <c r="D21" s="4"/>
    </row>
    <row r="22" spans="1:4" ht="30" x14ac:dyDescent="0.25">
      <c r="A22" s="2" t="s">
        <v>1161</v>
      </c>
      <c r="B22" s="4">
        <v>391</v>
      </c>
      <c r="C22" s="4">
        <v>491</v>
      </c>
      <c r="D22" s="4">
        <v>560</v>
      </c>
    </row>
    <row r="23" spans="1:4" ht="30" x14ac:dyDescent="0.25">
      <c r="A23" s="2" t="s">
        <v>1162</v>
      </c>
      <c r="B23" s="7">
        <v>1548</v>
      </c>
      <c r="C23" s="7">
        <v>1593</v>
      </c>
      <c r="D23" s="7">
        <v>2560</v>
      </c>
    </row>
    <row r="24" spans="1:4" ht="30" x14ac:dyDescent="0.25">
      <c r="A24" s="2" t="s">
        <v>1163</v>
      </c>
      <c r="B24" s="4">
        <v>391</v>
      </c>
      <c r="C24" s="4">
        <v>389</v>
      </c>
      <c r="D24" s="4">
        <v>461</v>
      </c>
    </row>
    <row r="25" spans="1:4" ht="30" x14ac:dyDescent="0.25">
      <c r="A25" s="2" t="s">
        <v>1164</v>
      </c>
      <c r="B25" s="7">
        <v>1548</v>
      </c>
      <c r="C25" s="7">
        <v>1588</v>
      </c>
      <c r="D25" s="7">
        <v>2424</v>
      </c>
    </row>
    <row r="26" spans="1:4" x14ac:dyDescent="0.25">
      <c r="A26" s="2" t="s">
        <v>1158</v>
      </c>
      <c r="B26" s="4">
        <v>68</v>
      </c>
      <c r="C26" s="4">
        <v>75</v>
      </c>
      <c r="D26" s="4">
        <v>70</v>
      </c>
    </row>
    <row r="27" spans="1:4" ht="30" x14ac:dyDescent="0.25">
      <c r="A27" s="2" t="s">
        <v>1165</v>
      </c>
      <c r="B27" s="4">
        <v>653</v>
      </c>
      <c r="C27" s="4">
        <v>438</v>
      </c>
      <c r="D27" s="4">
        <v>483</v>
      </c>
    </row>
    <row r="28" spans="1:4" ht="30" x14ac:dyDescent="0.25">
      <c r="A28" s="2" t="s">
        <v>1166</v>
      </c>
      <c r="B28" s="7">
        <v>1570</v>
      </c>
      <c r="C28" s="7">
        <v>1975</v>
      </c>
      <c r="D28" s="7">
        <v>2402</v>
      </c>
    </row>
    <row r="29" spans="1:4" ht="30" x14ac:dyDescent="0.25">
      <c r="A29" s="2" t="s">
        <v>1167</v>
      </c>
      <c r="B29" s="4">
        <v>20</v>
      </c>
      <c r="C29" s="4"/>
      <c r="D29" s="4"/>
    </row>
    <row r="30" spans="1:4" ht="30" x14ac:dyDescent="0.25">
      <c r="A30" s="2" t="s">
        <v>1168</v>
      </c>
      <c r="B30" s="4">
        <v>81</v>
      </c>
      <c r="C30" s="4"/>
      <c r="D30" s="4"/>
    </row>
    <row r="31" spans="1:4" x14ac:dyDescent="0.25">
      <c r="A31" s="2" t="s">
        <v>348</v>
      </c>
      <c r="B31" s="4"/>
      <c r="C31" s="4"/>
      <c r="D31" s="4"/>
    </row>
    <row r="32" spans="1:4" ht="30" x14ac:dyDescent="0.25">
      <c r="A32" s="3" t="s">
        <v>1155</v>
      </c>
      <c r="B32" s="4"/>
      <c r="C32" s="4"/>
      <c r="D32" s="4"/>
    </row>
    <row r="33" spans="1:4" ht="30" x14ac:dyDescent="0.25">
      <c r="A33" s="2" t="s">
        <v>1161</v>
      </c>
      <c r="B33" s="4">
        <v>531</v>
      </c>
      <c r="C33" s="7">
        <v>1007</v>
      </c>
      <c r="D33" s="7">
        <v>1250</v>
      </c>
    </row>
    <row r="34" spans="1:4" ht="30" x14ac:dyDescent="0.25">
      <c r="A34" s="2" t="s">
        <v>1162</v>
      </c>
      <c r="B34" s="7">
        <v>1444</v>
      </c>
      <c r="C34" s="7">
        <v>1462</v>
      </c>
      <c r="D34" s="4">
        <v>948</v>
      </c>
    </row>
    <row r="35" spans="1:4" ht="30" x14ac:dyDescent="0.25">
      <c r="A35" s="2" t="s">
        <v>1163</v>
      </c>
      <c r="B35" s="4">
        <v>511</v>
      </c>
      <c r="C35" s="4">
        <v>971</v>
      </c>
      <c r="D35" s="7">
        <v>1192</v>
      </c>
    </row>
    <row r="36" spans="1:4" ht="30" x14ac:dyDescent="0.25">
      <c r="A36" s="2" t="s">
        <v>1164</v>
      </c>
      <c r="B36" s="7">
        <v>1429</v>
      </c>
      <c r="C36" s="7">
        <v>1459</v>
      </c>
      <c r="D36" s="4">
        <v>660</v>
      </c>
    </row>
    <row r="37" spans="1:4" x14ac:dyDescent="0.25">
      <c r="A37" s="2" t="s">
        <v>1158</v>
      </c>
      <c r="B37" s="4">
        <v>272</v>
      </c>
      <c r="C37" s="4">
        <v>110</v>
      </c>
      <c r="D37" s="4">
        <v>51</v>
      </c>
    </row>
    <row r="38" spans="1:4" ht="30" x14ac:dyDescent="0.25">
      <c r="A38" s="2" t="s">
        <v>1165</v>
      </c>
      <c r="B38" s="7">
        <v>1273</v>
      </c>
      <c r="C38" s="7">
        <v>1363</v>
      </c>
      <c r="D38" s="7">
        <v>1075</v>
      </c>
    </row>
    <row r="39" spans="1:4" ht="30" x14ac:dyDescent="0.25">
      <c r="A39" s="2" t="s">
        <v>1166</v>
      </c>
      <c r="B39" s="4">
        <v>818</v>
      </c>
      <c r="C39" s="4">
        <v>594</v>
      </c>
      <c r="D39" s="4">
        <v>478</v>
      </c>
    </row>
    <row r="40" spans="1:4" ht="30" x14ac:dyDescent="0.25">
      <c r="A40" s="2" t="s">
        <v>1167</v>
      </c>
      <c r="B40" s="4">
        <v>22</v>
      </c>
      <c r="C40" s="4"/>
      <c r="D40" s="4"/>
    </row>
    <row r="41" spans="1:4" ht="30" x14ac:dyDescent="0.25">
      <c r="A41" s="2" t="s">
        <v>1168</v>
      </c>
      <c r="B41" s="4">
        <v>2</v>
      </c>
      <c r="C41" s="4"/>
      <c r="D41" s="4"/>
    </row>
    <row r="42" spans="1:4" ht="30" x14ac:dyDescent="0.25">
      <c r="A42" s="2" t="s">
        <v>1140</v>
      </c>
      <c r="B42" s="4"/>
      <c r="C42" s="4"/>
      <c r="D42" s="4"/>
    </row>
    <row r="43" spans="1:4" ht="30" x14ac:dyDescent="0.25">
      <c r="A43" s="3" t="s">
        <v>1155</v>
      </c>
      <c r="B43" s="4"/>
      <c r="C43" s="4"/>
      <c r="D43" s="4"/>
    </row>
    <row r="44" spans="1:4" ht="30" x14ac:dyDescent="0.25">
      <c r="A44" s="2" t="s">
        <v>1161</v>
      </c>
      <c r="B44" s="7">
        <v>2421</v>
      </c>
      <c r="C44" s="7">
        <v>1026</v>
      </c>
      <c r="D44" s="4">
        <v>971</v>
      </c>
    </row>
    <row r="45" spans="1:4" ht="30" x14ac:dyDescent="0.25">
      <c r="A45" s="2" t="s">
        <v>1162</v>
      </c>
      <c r="B45" s="4">
        <v>944</v>
      </c>
      <c r="C45" s="7">
        <v>1458</v>
      </c>
      <c r="D45" s="4"/>
    </row>
    <row r="46" spans="1:4" ht="30" x14ac:dyDescent="0.25">
      <c r="A46" s="2" t="s">
        <v>1163</v>
      </c>
      <c r="B46" s="7">
        <v>2156</v>
      </c>
      <c r="C46" s="4">
        <v>961</v>
      </c>
      <c r="D46" s="4">
        <v>989</v>
      </c>
    </row>
    <row r="47" spans="1:4" ht="30" x14ac:dyDescent="0.25">
      <c r="A47" s="2" t="s">
        <v>1164</v>
      </c>
      <c r="B47" s="4">
        <v>928</v>
      </c>
      <c r="C47" s="7">
        <v>1347</v>
      </c>
      <c r="D47" s="4"/>
    </row>
    <row r="48" spans="1:4" x14ac:dyDescent="0.25">
      <c r="A48" s="2" t="s">
        <v>1158</v>
      </c>
      <c r="B48" s="4">
        <v>85</v>
      </c>
      <c r="C48" s="4">
        <v>190</v>
      </c>
      <c r="D48" s="4"/>
    </row>
    <row r="49" spans="1:4" ht="30" x14ac:dyDescent="0.25">
      <c r="A49" s="2" t="s">
        <v>1165</v>
      </c>
      <c r="B49" s="7">
        <v>1804</v>
      </c>
      <c r="C49" s="7">
        <v>1462</v>
      </c>
      <c r="D49" s="4">
        <v>747</v>
      </c>
    </row>
    <row r="50" spans="1:4" ht="30" x14ac:dyDescent="0.25">
      <c r="A50" s="2" t="s">
        <v>1166</v>
      </c>
      <c r="B50" s="7">
        <v>1207</v>
      </c>
      <c r="C50" s="4">
        <v>112</v>
      </c>
      <c r="D50" s="4"/>
    </row>
    <row r="51" spans="1:4" ht="30" x14ac:dyDescent="0.25">
      <c r="A51" s="2" t="s">
        <v>1167</v>
      </c>
      <c r="B51" s="4">
        <v>79</v>
      </c>
      <c r="C51" s="4"/>
      <c r="D51" s="4"/>
    </row>
    <row r="52" spans="1:4" ht="30" x14ac:dyDescent="0.25">
      <c r="A52" s="2" t="s">
        <v>1168</v>
      </c>
      <c r="B52" s="4">
        <v>41</v>
      </c>
      <c r="C52" s="4"/>
      <c r="D52" s="4"/>
    </row>
    <row r="53" spans="1:4" ht="30" x14ac:dyDescent="0.25">
      <c r="A53" s="2" t="s">
        <v>1141</v>
      </c>
      <c r="B53" s="4"/>
      <c r="C53" s="4"/>
      <c r="D53" s="4"/>
    </row>
    <row r="54" spans="1:4" ht="30" x14ac:dyDescent="0.25">
      <c r="A54" s="3" t="s">
        <v>1155</v>
      </c>
      <c r="B54" s="4"/>
      <c r="C54" s="4"/>
      <c r="D54" s="4"/>
    </row>
    <row r="55" spans="1:4" ht="30" x14ac:dyDescent="0.25">
      <c r="A55" s="2" t="s">
        <v>1161</v>
      </c>
      <c r="B55" s="4">
        <v>476</v>
      </c>
      <c r="C55" s="4">
        <v>107</v>
      </c>
      <c r="D55" s="4">
        <v>0</v>
      </c>
    </row>
    <row r="56" spans="1:4" ht="30" x14ac:dyDescent="0.25">
      <c r="A56" s="2" t="s">
        <v>1162</v>
      </c>
      <c r="B56" s="4">
        <v>90</v>
      </c>
      <c r="C56" s="4">
        <v>148</v>
      </c>
      <c r="D56" s="4"/>
    </row>
    <row r="57" spans="1:4" ht="30" x14ac:dyDescent="0.25">
      <c r="A57" s="2" t="s">
        <v>1163</v>
      </c>
      <c r="B57" s="4">
        <v>251</v>
      </c>
      <c r="C57" s="4">
        <v>99</v>
      </c>
      <c r="D57" s="4">
        <v>0</v>
      </c>
    </row>
    <row r="58" spans="1:4" ht="30" x14ac:dyDescent="0.25">
      <c r="A58" s="2" t="s">
        <v>1164</v>
      </c>
      <c r="B58" s="4">
        <v>90</v>
      </c>
      <c r="C58" s="4">
        <v>147</v>
      </c>
      <c r="D58" s="4"/>
    </row>
    <row r="59" spans="1:4" x14ac:dyDescent="0.25">
      <c r="A59" s="2" t="s">
        <v>1158</v>
      </c>
      <c r="B59" s="4">
        <v>3</v>
      </c>
      <c r="C59" s="4">
        <v>12</v>
      </c>
      <c r="D59" s="4"/>
    </row>
    <row r="60" spans="1:4" ht="30" x14ac:dyDescent="0.25">
      <c r="A60" s="2" t="s">
        <v>1165</v>
      </c>
      <c r="B60" s="4">
        <v>263</v>
      </c>
      <c r="C60" s="4">
        <v>194</v>
      </c>
      <c r="D60" s="4">
        <v>0</v>
      </c>
    </row>
    <row r="61" spans="1:4" ht="30" x14ac:dyDescent="0.25">
      <c r="A61" s="2" t="s">
        <v>1166</v>
      </c>
      <c r="B61" s="4">
        <v>113</v>
      </c>
      <c r="C61" s="4">
        <v>12</v>
      </c>
      <c r="D61" s="4"/>
    </row>
    <row r="62" spans="1:4" ht="30" x14ac:dyDescent="0.25">
      <c r="A62" s="2" t="s">
        <v>1167</v>
      </c>
      <c r="B62" s="4">
        <v>13</v>
      </c>
      <c r="C62" s="4"/>
      <c r="D62" s="4"/>
    </row>
    <row r="63" spans="1:4" ht="30" x14ac:dyDescent="0.25">
      <c r="A63" s="2" t="s">
        <v>1168</v>
      </c>
      <c r="B63" s="4">
        <v>5</v>
      </c>
      <c r="C63" s="4"/>
      <c r="D63" s="4"/>
    </row>
    <row r="64" spans="1:4" x14ac:dyDescent="0.25">
      <c r="A64" s="2" t="s">
        <v>352</v>
      </c>
      <c r="B64" s="4"/>
      <c r="C64" s="4"/>
      <c r="D64" s="4"/>
    </row>
    <row r="65" spans="1:4" ht="30" x14ac:dyDescent="0.25">
      <c r="A65" s="3" t="s">
        <v>1155</v>
      </c>
      <c r="B65" s="4"/>
      <c r="C65" s="4"/>
      <c r="D65" s="4"/>
    </row>
    <row r="66" spans="1:4" ht="30" x14ac:dyDescent="0.25">
      <c r="A66" s="2" t="s">
        <v>1161</v>
      </c>
      <c r="B66" s="4">
        <v>185</v>
      </c>
      <c r="C66" s="4">
        <v>111</v>
      </c>
      <c r="D66" s="4">
        <v>0</v>
      </c>
    </row>
    <row r="67" spans="1:4" ht="30" x14ac:dyDescent="0.25">
      <c r="A67" s="2" t="s">
        <v>1162</v>
      </c>
      <c r="B67" s="4">
        <v>0</v>
      </c>
      <c r="C67" s="4">
        <v>247</v>
      </c>
      <c r="D67" s="4"/>
    </row>
    <row r="68" spans="1:4" ht="30" x14ac:dyDescent="0.25">
      <c r="A68" s="2" t="s">
        <v>1163</v>
      </c>
      <c r="B68" s="4">
        <v>93</v>
      </c>
      <c r="C68" s="4">
        <v>112</v>
      </c>
      <c r="D68" s="4">
        <v>0</v>
      </c>
    </row>
    <row r="69" spans="1:4" ht="30" x14ac:dyDescent="0.25">
      <c r="A69" s="2" t="s">
        <v>1164</v>
      </c>
      <c r="B69" s="4">
        <v>0</v>
      </c>
      <c r="C69" s="4">
        <v>251</v>
      </c>
      <c r="D69" s="4"/>
    </row>
    <row r="70" spans="1:4" x14ac:dyDescent="0.25">
      <c r="A70" s="2" t="s">
        <v>1158</v>
      </c>
      <c r="B70" s="4">
        <v>0</v>
      </c>
      <c r="C70" s="4">
        <v>82</v>
      </c>
      <c r="D70" s="4"/>
    </row>
    <row r="71" spans="1:4" ht="30" x14ac:dyDescent="0.25">
      <c r="A71" s="2" t="s">
        <v>1165</v>
      </c>
      <c r="B71" s="4">
        <v>166</v>
      </c>
      <c r="C71" s="4">
        <v>9</v>
      </c>
      <c r="D71" s="4">
        <v>0</v>
      </c>
    </row>
    <row r="72" spans="1:4" ht="30" x14ac:dyDescent="0.25">
      <c r="A72" s="2" t="s">
        <v>1166</v>
      </c>
      <c r="B72" s="4">
        <v>2</v>
      </c>
      <c r="C72" s="4">
        <v>21</v>
      </c>
      <c r="D72" s="4"/>
    </row>
    <row r="73" spans="1:4" ht="30" x14ac:dyDescent="0.25">
      <c r="A73" s="2" t="s">
        <v>1167</v>
      </c>
      <c r="B73" s="4">
        <v>4</v>
      </c>
      <c r="C73" s="4"/>
      <c r="D73" s="4"/>
    </row>
    <row r="74" spans="1:4" ht="30" x14ac:dyDescent="0.25">
      <c r="A74" s="2" t="s">
        <v>1168</v>
      </c>
      <c r="B74" s="4">
        <v>0</v>
      </c>
      <c r="C74" s="4"/>
      <c r="D74" s="4"/>
    </row>
    <row r="75" spans="1:4" x14ac:dyDescent="0.25">
      <c r="A75" s="2" t="s">
        <v>1169</v>
      </c>
      <c r="B75" s="4"/>
      <c r="C75" s="4"/>
      <c r="D75" s="4"/>
    </row>
    <row r="76" spans="1:4" ht="30" x14ac:dyDescent="0.25">
      <c r="A76" s="3" t="s">
        <v>1155</v>
      </c>
      <c r="B76" s="4"/>
      <c r="C76" s="4"/>
      <c r="D76" s="4"/>
    </row>
    <row r="77" spans="1:4" ht="30" x14ac:dyDescent="0.25">
      <c r="A77" s="2" t="s">
        <v>1161</v>
      </c>
      <c r="B77" s="7">
        <v>6452</v>
      </c>
      <c r="C77" s="7">
        <v>7044</v>
      </c>
      <c r="D77" s="7">
        <v>6697</v>
      </c>
    </row>
    <row r="78" spans="1:4" ht="30" x14ac:dyDescent="0.25">
      <c r="A78" s="2" t="s">
        <v>1163</v>
      </c>
      <c r="B78" s="7">
        <v>5720</v>
      </c>
      <c r="C78" s="7">
        <v>6294</v>
      </c>
      <c r="D78" s="7">
        <v>6123</v>
      </c>
    </row>
    <row r="79" spans="1:4" ht="30" x14ac:dyDescent="0.25">
      <c r="A79" s="2" t="s">
        <v>1165</v>
      </c>
      <c r="B79" s="7">
        <v>6019</v>
      </c>
      <c r="C79" s="7">
        <v>6109</v>
      </c>
      <c r="D79" s="7">
        <v>3909</v>
      </c>
    </row>
    <row r="80" spans="1:4" ht="30" x14ac:dyDescent="0.25">
      <c r="A80" s="2" t="s">
        <v>1167</v>
      </c>
      <c r="B80" s="4">
        <v>184</v>
      </c>
      <c r="C80" s="4"/>
      <c r="D80" s="4"/>
    </row>
    <row r="81" spans="1:4" x14ac:dyDescent="0.25">
      <c r="A81" s="2" t="s">
        <v>1170</v>
      </c>
      <c r="B81" s="4"/>
      <c r="C81" s="4"/>
      <c r="D81" s="4"/>
    </row>
    <row r="82" spans="1:4" ht="30" x14ac:dyDescent="0.25">
      <c r="A82" s="3" t="s">
        <v>1155</v>
      </c>
      <c r="B82" s="4"/>
      <c r="C82" s="4"/>
      <c r="D82" s="4"/>
    </row>
    <row r="83" spans="1:4" ht="30" x14ac:dyDescent="0.25">
      <c r="A83" s="2" t="s">
        <v>1162</v>
      </c>
      <c r="B83" s="7">
        <v>6908</v>
      </c>
      <c r="C83" s="7">
        <v>5794</v>
      </c>
      <c r="D83" s="7">
        <v>5715</v>
      </c>
    </row>
    <row r="84" spans="1:4" ht="30" x14ac:dyDescent="0.25">
      <c r="A84" s="2" t="s">
        <v>1164</v>
      </c>
      <c r="B84" s="7">
        <v>6877</v>
      </c>
      <c r="C84" s="7">
        <v>5676</v>
      </c>
      <c r="D84" s="7">
        <v>5253</v>
      </c>
    </row>
    <row r="85" spans="1:4" x14ac:dyDescent="0.25">
      <c r="A85" s="2" t="s">
        <v>1158</v>
      </c>
      <c r="B85" s="4">
        <v>874</v>
      </c>
      <c r="C85" s="4">
        <v>560</v>
      </c>
      <c r="D85" s="4">
        <v>180</v>
      </c>
    </row>
    <row r="86" spans="1:4" ht="30" x14ac:dyDescent="0.25">
      <c r="A86" s="2" t="s">
        <v>1166</v>
      </c>
      <c r="B86" s="7">
        <v>5814</v>
      </c>
      <c r="C86" s="7">
        <v>5250</v>
      </c>
      <c r="D86" s="7">
        <v>6858</v>
      </c>
    </row>
    <row r="87" spans="1:4" ht="30" x14ac:dyDescent="0.25">
      <c r="A87" s="2" t="s">
        <v>1168</v>
      </c>
      <c r="B87" s="4">
        <v>223</v>
      </c>
      <c r="C87" s="4"/>
      <c r="D87" s="4"/>
    </row>
    <row r="88" spans="1:4" x14ac:dyDescent="0.25">
      <c r="A88" s="2" t="s">
        <v>1139</v>
      </c>
      <c r="B88" s="4"/>
      <c r="C88" s="4"/>
      <c r="D88" s="4"/>
    </row>
    <row r="89" spans="1:4" ht="30" x14ac:dyDescent="0.25">
      <c r="A89" s="3" t="s">
        <v>1155</v>
      </c>
      <c r="B89" s="4"/>
      <c r="C89" s="4"/>
      <c r="D89" s="4"/>
    </row>
    <row r="90" spans="1:4" ht="30" x14ac:dyDescent="0.25">
      <c r="A90" s="2" t="s">
        <v>1161</v>
      </c>
      <c r="B90" s="4"/>
      <c r="C90" s="4"/>
      <c r="D90" s="4">
        <v>0</v>
      </c>
    </row>
    <row r="91" spans="1:4" ht="30" x14ac:dyDescent="0.25">
      <c r="A91" s="2" t="s">
        <v>1162</v>
      </c>
      <c r="B91" s="4"/>
      <c r="C91" s="4"/>
      <c r="D91" s="4">
        <v>0</v>
      </c>
    </row>
    <row r="92" spans="1:4" ht="30" x14ac:dyDescent="0.25">
      <c r="A92" s="2" t="s">
        <v>1163</v>
      </c>
      <c r="B92" s="4"/>
      <c r="C92" s="4"/>
      <c r="D92" s="4">
        <v>0</v>
      </c>
    </row>
    <row r="93" spans="1:4" ht="30" x14ac:dyDescent="0.25">
      <c r="A93" s="2" t="s">
        <v>1164</v>
      </c>
      <c r="B93" s="4"/>
      <c r="C93" s="4"/>
      <c r="D93" s="4">
        <v>0</v>
      </c>
    </row>
    <row r="94" spans="1:4" x14ac:dyDescent="0.25">
      <c r="A94" s="2" t="s">
        <v>1158</v>
      </c>
      <c r="B94" s="4"/>
      <c r="C94" s="4"/>
      <c r="D94" s="4">
        <v>0</v>
      </c>
    </row>
    <row r="95" spans="1:4" ht="30" x14ac:dyDescent="0.25">
      <c r="A95" s="2" t="s">
        <v>1165</v>
      </c>
      <c r="B95" s="4"/>
      <c r="C95" s="4"/>
      <c r="D95" s="4">
        <v>114</v>
      </c>
    </row>
    <row r="96" spans="1:4" ht="30" x14ac:dyDescent="0.25">
      <c r="A96" s="2" t="s">
        <v>1166</v>
      </c>
      <c r="B96" s="4"/>
      <c r="C96" s="4"/>
      <c r="D96" s="8">
        <v>119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1171</v>
      </c>
      <c r="B1" s="9" t="s">
        <v>3</v>
      </c>
      <c r="C1" s="9" t="s">
        <v>29</v>
      </c>
    </row>
    <row r="2" spans="1:3" ht="30" x14ac:dyDescent="0.25">
      <c r="A2" s="1" t="s">
        <v>28</v>
      </c>
      <c r="B2" s="9"/>
      <c r="C2" s="9"/>
    </row>
    <row r="3" spans="1:3" ht="45" x14ac:dyDescent="0.25">
      <c r="A3" s="3" t="s">
        <v>1172</v>
      </c>
      <c r="B3" s="4"/>
      <c r="C3" s="4"/>
    </row>
    <row r="4" spans="1:3" x14ac:dyDescent="0.25">
      <c r="A4" s="2" t="s">
        <v>416</v>
      </c>
      <c r="B4" s="8">
        <v>8008</v>
      </c>
      <c r="C4" s="8">
        <v>8431</v>
      </c>
    </row>
    <row r="5" spans="1:3" ht="30" x14ac:dyDescent="0.25">
      <c r="A5" s="2" t="s">
        <v>1173</v>
      </c>
      <c r="B5" s="4">
        <v>473</v>
      </c>
      <c r="C5" s="4">
        <v>646</v>
      </c>
    </row>
    <row r="6" spans="1:3" ht="30" x14ac:dyDescent="0.25">
      <c r="A6" s="2" t="s">
        <v>1137</v>
      </c>
      <c r="B6" s="4"/>
      <c r="C6" s="4"/>
    </row>
    <row r="7" spans="1:3" ht="45" x14ac:dyDescent="0.25">
      <c r="A7" s="3" t="s">
        <v>1172</v>
      </c>
      <c r="B7" s="4"/>
      <c r="C7" s="4"/>
    </row>
    <row r="8" spans="1:3" x14ac:dyDescent="0.25">
      <c r="A8" s="2" t="s">
        <v>416</v>
      </c>
      <c r="B8" s="7">
        <v>3315</v>
      </c>
      <c r="C8" s="7">
        <v>2806</v>
      </c>
    </row>
    <row r="9" spans="1:3" ht="30" x14ac:dyDescent="0.25">
      <c r="A9" s="2" t="s">
        <v>1173</v>
      </c>
      <c r="B9" s="4">
        <v>44</v>
      </c>
      <c r="C9" s="4">
        <v>0</v>
      </c>
    </row>
    <row r="10" spans="1:3" ht="30" x14ac:dyDescent="0.25">
      <c r="A10" s="2" t="s">
        <v>1138</v>
      </c>
      <c r="B10" s="4"/>
      <c r="C10" s="4"/>
    </row>
    <row r="11" spans="1:3" ht="45" x14ac:dyDescent="0.25">
      <c r="A11" s="3" t="s">
        <v>1172</v>
      </c>
      <c r="B11" s="4"/>
      <c r="C11" s="4"/>
    </row>
    <row r="12" spans="1:3" x14ac:dyDescent="0.25">
      <c r="A12" s="2" t="s">
        <v>416</v>
      </c>
      <c r="B12" s="4">
        <v>41</v>
      </c>
      <c r="C12" s="4">
        <v>405</v>
      </c>
    </row>
    <row r="13" spans="1:3" ht="30" x14ac:dyDescent="0.25">
      <c r="A13" s="2" t="s">
        <v>1173</v>
      </c>
      <c r="B13" s="4">
        <v>0</v>
      </c>
      <c r="C13" s="4">
        <v>0</v>
      </c>
    </row>
    <row r="14" spans="1:3" x14ac:dyDescent="0.25">
      <c r="A14" s="2" t="s">
        <v>348</v>
      </c>
      <c r="B14" s="4"/>
      <c r="C14" s="4"/>
    </row>
    <row r="15" spans="1:3" ht="45" x14ac:dyDescent="0.25">
      <c r="A15" s="3" t="s">
        <v>1172</v>
      </c>
      <c r="B15" s="4"/>
      <c r="C15" s="4"/>
    </row>
    <row r="16" spans="1:3" x14ac:dyDescent="0.25">
      <c r="A16" s="2" t="s">
        <v>416</v>
      </c>
      <c r="B16" s="7">
        <v>1645</v>
      </c>
      <c r="C16" s="7">
        <v>1993</v>
      </c>
    </row>
    <row r="17" spans="1:3" ht="30" x14ac:dyDescent="0.25">
      <c r="A17" s="2" t="s">
        <v>1173</v>
      </c>
      <c r="B17" s="4">
        <v>0</v>
      </c>
      <c r="C17" s="4">
        <v>13</v>
      </c>
    </row>
    <row r="18" spans="1:3" ht="30" x14ac:dyDescent="0.25">
      <c r="A18" s="2" t="s">
        <v>1140</v>
      </c>
      <c r="B18" s="4"/>
      <c r="C18" s="4"/>
    </row>
    <row r="19" spans="1:3" ht="45" x14ac:dyDescent="0.25">
      <c r="A19" s="3" t="s">
        <v>1172</v>
      </c>
      <c r="B19" s="4"/>
      <c r="C19" s="4"/>
    </row>
    <row r="20" spans="1:3" x14ac:dyDescent="0.25">
      <c r="A20" s="2" t="s">
        <v>416</v>
      </c>
      <c r="B20" s="7">
        <v>2742</v>
      </c>
      <c r="C20" s="7">
        <v>2584</v>
      </c>
    </row>
    <row r="21" spans="1:3" ht="30" x14ac:dyDescent="0.25">
      <c r="A21" s="2" t="s">
        <v>1173</v>
      </c>
      <c r="B21" s="4">
        <v>195</v>
      </c>
      <c r="C21" s="4">
        <v>526</v>
      </c>
    </row>
    <row r="22" spans="1:3" ht="30" x14ac:dyDescent="0.25">
      <c r="A22" s="2" t="s">
        <v>1141</v>
      </c>
      <c r="B22" s="4"/>
      <c r="C22" s="4"/>
    </row>
    <row r="23" spans="1:3" ht="45" x14ac:dyDescent="0.25">
      <c r="A23" s="3" t="s">
        <v>1172</v>
      </c>
      <c r="B23" s="4"/>
      <c r="C23" s="4"/>
    </row>
    <row r="24" spans="1:3" x14ac:dyDescent="0.25">
      <c r="A24" s="2" t="s">
        <v>416</v>
      </c>
      <c r="B24" s="4">
        <v>139</v>
      </c>
      <c r="C24" s="4">
        <v>280</v>
      </c>
    </row>
    <row r="25" spans="1:3" ht="30" x14ac:dyDescent="0.25">
      <c r="A25" s="2" t="s">
        <v>1173</v>
      </c>
      <c r="B25" s="4">
        <v>40</v>
      </c>
      <c r="C25" s="4">
        <v>0</v>
      </c>
    </row>
    <row r="26" spans="1:3" x14ac:dyDescent="0.25">
      <c r="A26" s="2" t="s">
        <v>1142</v>
      </c>
      <c r="B26" s="4"/>
      <c r="C26" s="4"/>
    </row>
    <row r="27" spans="1:3" ht="45" x14ac:dyDescent="0.25">
      <c r="A27" s="3" t="s">
        <v>1172</v>
      </c>
      <c r="B27" s="4"/>
      <c r="C27" s="4"/>
    </row>
    <row r="28" spans="1:3" x14ac:dyDescent="0.25">
      <c r="A28" s="2" t="s">
        <v>416</v>
      </c>
      <c r="B28" s="4">
        <v>90</v>
      </c>
      <c r="C28" s="4">
        <v>308</v>
      </c>
    </row>
    <row r="29" spans="1:3" ht="30" x14ac:dyDescent="0.25">
      <c r="A29" s="2" t="s">
        <v>1173</v>
      </c>
      <c r="B29" s="4">
        <v>193</v>
      </c>
      <c r="C29" s="4">
        <v>94</v>
      </c>
    </row>
    <row r="30" spans="1:3" x14ac:dyDescent="0.25">
      <c r="A30" s="2" t="s">
        <v>1143</v>
      </c>
      <c r="B30" s="4"/>
      <c r="C30" s="4"/>
    </row>
    <row r="31" spans="1:3" ht="45" x14ac:dyDescent="0.25">
      <c r="A31" s="3" t="s">
        <v>1172</v>
      </c>
      <c r="B31" s="4"/>
      <c r="C31" s="4"/>
    </row>
    <row r="32" spans="1:3" x14ac:dyDescent="0.25">
      <c r="A32" s="2" t="s">
        <v>416</v>
      </c>
      <c r="B32" s="4">
        <v>36</v>
      </c>
      <c r="C32" s="4">
        <v>55</v>
      </c>
    </row>
    <row r="33" spans="1:3" ht="30" x14ac:dyDescent="0.25">
      <c r="A33" s="2" t="s">
        <v>1173</v>
      </c>
      <c r="B33" s="4">
        <v>0</v>
      </c>
      <c r="C33" s="4">
        <v>3</v>
      </c>
    </row>
    <row r="34" spans="1:3" x14ac:dyDescent="0.25">
      <c r="A34" s="2" t="s">
        <v>1144</v>
      </c>
      <c r="B34" s="4"/>
      <c r="C34" s="4"/>
    </row>
    <row r="35" spans="1:3" ht="45" x14ac:dyDescent="0.25">
      <c r="A35" s="3" t="s">
        <v>1172</v>
      </c>
      <c r="B35" s="4"/>
      <c r="C35" s="4"/>
    </row>
    <row r="36" spans="1:3" x14ac:dyDescent="0.25">
      <c r="A36" s="2" t="s">
        <v>416</v>
      </c>
      <c r="B36" s="4">
        <v>0</v>
      </c>
      <c r="C36" s="4">
        <v>0</v>
      </c>
    </row>
    <row r="37" spans="1:3" ht="30" x14ac:dyDescent="0.25">
      <c r="A37" s="2" t="s">
        <v>1173</v>
      </c>
      <c r="B37" s="8">
        <v>1</v>
      </c>
      <c r="C37" s="8">
        <v>10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1174</v>
      </c>
      <c r="B1" s="9" t="s">
        <v>3</v>
      </c>
      <c r="C1" s="9" t="s">
        <v>29</v>
      </c>
    </row>
    <row r="2" spans="1:3" ht="30" x14ac:dyDescent="0.25">
      <c r="A2" s="1" t="s">
        <v>28</v>
      </c>
      <c r="B2" s="9"/>
      <c r="C2" s="9"/>
    </row>
    <row r="3" spans="1:3" ht="30" x14ac:dyDescent="0.25">
      <c r="A3" s="3" t="s">
        <v>1175</v>
      </c>
      <c r="B3" s="4"/>
      <c r="C3" s="4"/>
    </row>
    <row r="4" spans="1:3" x14ac:dyDescent="0.25">
      <c r="A4" s="2" t="s">
        <v>1176</v>
      </c>
      <c r="B4" s="8">
        <v>4358</v>
      </c>
      <c r="C4" s="8">
        <v>2941</v>
      </c>
    </row>
    <row r="5" spans="1:3" x14ac:dyDescent="0.25">
      <c r="A5" s="2" t="s">
        <v>1177</v>
      </c>
      <c r="B5" s="7">
        <v>1068</v>
      </c>
      <c r="C5" s="4">
        <v>717</v>
      </c>
    </row>
    <row r="6" spans="1:3" ht="30" x14ac:dyDescent="0.25">
      <c r="A6" s="2" t="s">
        <v>1178</v>
      </c>
      <c r="B6" s="7">
        <v>8481</v>
      </c>
      <c r="C6" s="7">
        <v>9077</v>
      </c>
    </row>
    <row r="7" spans="1:3" x14ac:dyDescent="0.25">
      <c r="A7" s="2" t="s">
        <v>1179</v>
      </c>
      <c r="B7" s="7">
        <v>13907</v>
      </c>
      <c r="C7" s="7">
        <v>12735</v>
      </c>
    </row>
    <row r="8" spans="1:3" x14ac:dyDescent="0.25">
      <c r="A8" s="2" t="s">
        <v>1180</v>
      </c>
      <c r="B8" s="7">
        <v>649945</v>
      </c>
      <c r="C8" s="7">
        <v>617949</v>
      </c>
    </row>
    <row r="9" spans="1:3" x14ac:dyDescent="0.25">
      <c r="A9" s="2" t="s">
        <v>36</v>
      </c>
      <c r="B9" s="7">
        <v>663852</v>
      </c>
      <c r="C9" s="7">
        <v>630684</v>
      </c>
    </row>
    <row r="10" spans="1:3" ht="30" x14ac:dyDescent="0.25">
      <c r="A10" s="2" t="s">
        <v>1137</v>
      </c>
      <c r="B10" s="4"/>
      <c r="C10" s="4"/>
    </row>
    <row r="11" spans="1:3" ht="30" x14ac:dyDescent="0.25">
      <c r="A11" s="3" t="s">
        <v>1175</v>
      </c>
      <c r="B11" s="4"/>
      <c r="C11" s="4"/>
    </row>
    <row r="12" spans="1:3" x14ac:dyDescent="0.25">
      <c r="A12" s="2" t="s">
        <v>1176</v>
      </c>
      <c r="B12" s="4">
        <v>0</v>
      </c>
      <c r="C12" s="4">
        <v>48</v>
      </c>
    </row>
    <row r="13" spans="1:3" x14ac:dyDescent="0.25">
      <c r="A13" s="2" t="s">
        <v>1177</v>
      </c>
      <c r="B13" s="4">
        <v>0</v>
      </c>
      <c r="C13" s="4">
        <v>0</v>
      </c>
    </row>
    <row r="14" spans="1:3" ht="30" x14ac:dyDescent="0.25">
      <c r="A14" s="2" t="s">
        <v>1178</v>
      </c>
      <c r="B14" s="7">
        <v>3359</v>
      </c>
      <c r="C14" s="7">
        <v>2806</v>
      </c>
    </row>
    <row r="15" spans="1:3" x14ac:dyDescent="0.25">
      <c r="A15" s="2" t="s">
        <v>1179</v>
      </c>
      <c r="B15" s="7">
        <v>3359</v>
      </c>
      <c r="C15" s="7">
        <v>2854</v>
      </c>
    </row>
    <row r="16" spans="1:3" x14ac:dyDescent="0.25">
      <c r="A16" s="2" t="s">
        <v>1180</v>
      </c>
      <c r="B16" s="7">
        <v>71272</v>
      </c>
      <c r="C16" s="7">
        <v>83065</v>
      </c>
    </row>
    <row r="17" spans="1:3" x14ac:dyDescent="0.25">
      <c r="A17" s="2" t="s">
        <v>36</v>
      </c>
      <c r="B17" s="7">
        <v>74631</v>
      </c>
      <c r="C17" s="7">
        <v>85919</v>
      </c>
    </row>
    <row r="18" spans="1:3" ht="30" x14ac:dyDescent="0.25">
      <c r="A18" s="2" t="s">
        <v>1138</v>
      </c>
      <c r="B18" s="4"/>
      <c r="C18" s="4"/>
    </row>
    <row r="19" spans="1:3" ht="30" x14ac:dyDescent="0.25">
      <c r="A19" s="3" t="s">
        <v>1175</v>
      </c>
      <c r="B19" s="4"/>
      <c r="C19" s="4"/>
    </row>
    <row r="20" spans="1:3" x14ac:dyDescent="0.25">
      <c r="A20" s="2" t="s">
        <v>1176</v>
      </c>
      <c r="B20" s="4">
        <v>0</v>
      </c>
      <c r="C20" s="4">
        <v>0</v>
      </c>
    </row>
    <row r="21" spans="1:3" x14ac:dyDescent="0.25">
      <c r="A21" s="2" t="s">
        <v>1177</v>
      </c>
      <c r="B21" s="4">
        <v>0</v>
      </c>
      <c r="C21" s="4">
        <v>0</v>
      </c>
    </row>
    <row r="22" spans="1:3" ht="30" x14ac:dyDescent="0.25">
      <c r="A22" s="2" t="s">
        <v>1178</v>
      </c>
      <c r="B22" s="4">
        <v>41</v>
      </c>
      <c r="C22" s="4">
        <v>405</v>
      </c>
    </row>
    <row r="23" spans="1:3" x14ac:dyDescent="0.25">
      <c r="A23" s="2" t="s">
        <v>1179</v>
      </c>
      <c r="B23" s="4">
        <v>41</v>
      </c>
      <c r="C23" s="4">
        <v>405</v>
      </c>
    </row>
    <row r="24" spans="1:3" x14ac:dyDescent="0.25">
      <c r="A24" s="2" t="s">
        <v>1180</v>
      </c>
      <c r="B24" s="7">
        <v>121872</v>
      </c>
      <c r="C24" s="7">
        <v>106762</v>
      </c>
    </row>
    <row r="25" spans="1:3" x14ac:dyDescent="0.25">
      <c r="A25" s="2" t="s">
        <v>36</v>
      </c>
      <c r="B25" s="7">
        <v>121913</v>
      </c>
      <c r="C25" s="7">
        <v>107167</v>
      </c>
    </row>
    <row r="26" spans="1:3" x14ac:dyDescent="0.25">
      <c r="A26" s="2" t="s">
        <v>1139</v>
      </c>
      <c r="B26" s="4"/>
      <c r="C26" s="4"/>
    </row>
    <row r="27" spans="1:3" ht="30" x14ac:dyDescent="0.25">
      <c r="A27" s="3" t="s">
        <v>1175</v>
      </c>
      <c r="B27" s="4"/>
      <c r="C27" s="4"/>
    </row>
    <row r="28" spans="1:3" x14ac:dyDescent="0.25">
      <c r="A28" s="2" t="s">
        <v>1176</v>
      </c>
      <c r="B28" s="4">
        <v>0</v>
      </c>
      <c r="C28" s="4">
        <v>0</v>
      </c>
    </row>
    <row r="29" spans="1:3" x14ac:dyDescent="0.25">
      <c r="A29" s="2" t="s">
        <v>1177</v>
      </c>
      <c r="B29" s="4">
        <v>0</v>
      </c>
      <c r="C29" s="4">
        <v>0</v>
      </c>
    </row>
    <row r="30" spans="1:3" ht="30" x14ac:dyDescent="0.25">
      <c r="A30" s="2" t="s">
        <v>1178</v>
      </c>
      <c r="B30" s="4">
        <v>0</v>
      </c>
      <c r="C30" s="4">
        <v>0</v>
      </c>
    </row>
    <row r="31" spans="1:3" x14ac:dyDescent="0.25">
      <c r="A31" s="2" t="s">
        <v>1179</v>
      </c>
      <c r="B31" s="4">
        <v>0</v>
      </c>
      <c r="C31" s="4">
        <v>0</v>
      </c>
    </row>
    <row r="32" spans="1:3" x14ac:dyDescent="0.25">
      <c r="A32" s="2" t="s">
        <v>1180</v>
      </c>
      <c r="B32" s="7">
        <v>26029</v>
      </c>
      <c r="C32" s="7">
        <v>24276</v>
      </c>
    </row>
    <row r="33" spans="1:3" x14ac:dyDescent="0.25">
      <c r="A33" s="2" t="s">
        <v>36</v>
      </c>
      <c r="B33" s="7">
        <v>26029</v>
      </c>
      <c r="C33" s="7">
        <v>24276</v>
      </c>
    </row>
    <row r="34" spans="1:3" x14ac:dyDescent="0.25">
      <c r="A34" s="2" t="s">
        <v>348</v>
      </c>
      <c r="B34" s="4"/>
      <c r="C34" s="4"/>
    </row>
    <row r="35" spans="1:3" ht="30" x14ac:dyDescent="0.25">
      <c r="A35" s="3" t="s">
        <v>1175</v>
      </c>
      <c r="B35" s="4"/>
      <c r="C35" s="4"/>
    </row>
    <row r="36" spans="1:3" x14ac:dyDescent="0.25">
      <c r="A36" s="2" t="s">
        <v>1176</v>
      </c>
      <c r="B36" s="4">
        <v>0</v>
      </c>
      <c r="C36" s="4">
        <v>14</v>
      </c>
    </row>
    <row r="37" spans="1:3" x14ac:dyDescent="0.25">
      <c r="A37" s="2" t="s">
        <v>1177</v>
      </c>
      <c r="B37" s="4">
        <v>0</v>
      </c>
      <c r="C37" s="4">
        <v>0</v>
      </c>
    </row>
    <row r="38" spans="1:3" ht="30" x14ac:dyDescent="0.25">
      <c r="A38" s="2" t="s">
        <v>1178</v>
      </c>
      <c r="B38" s="7">
        <v>1645</v>
      </c>
      <c r="C38" s="7">
        <v>2006</v>
      </c>
    </row>
    <row r="39" spans="1:3" x14ac:dyDescent="0.25">
      <c r="A39" s="2" t="s">
        <v>1179</v>
      </c>
      <c r="B39" s="7">
        <v>1645</v>
      </c>
      <c r="C39" s="7">
        <v>2020</v>
      </c>
    </row>
    <row r="40" spans="1:3" x14ac:dyDescent="0.25">
      <c r="A40" s="2" t="s">
        <v>1180</v>
      </c>
      <c r="B40" s="7">
        <v>118505</v>
      </c>
      <c r="C40" s="7">
        <v>103003</v>
      </c>
    </row>
    <row r="41" spans="1:3" x14ac:dyDescent="0.25">
      <c r="A41" s="2" t="s">
        <v>36</v>
      </c>
      <c r="B41" s="7">
        <v>120150</v>
      </c>
      <c r="C41" s="7">
        <v>105023</v>
      </c>
    </row>
    <row r="42" spans="1:3" ht="30" x14ac:dyDescent="0.25">
      <c r="A42" s="2" t="s">
        <v>1140</v>
      </c>
      <c r="B42" s="4"/>
      <c r="C42" s="4"/>
    </row>
    <row r="43" spans="1:3" ht="30" x14ac:dyDescent="0.25">
      <c r="A43" s="3" t="s">
        <v>1175</v>
      </c>
      <c r="B43" s="4"/>
      <c r="C43" s="4"/>
    </row>
    <row r="44" spans="1:3" x14ac:dyDescent="0.25">
      <c r="A44" s="2" t="s">
        <v>1176</v>
      </c>
      <c r="B44" s="7">
        <v>1892</v>
      </c>
      <c r="C44" s="4">
        <v>573</v>
      </c>
    </row>
    <row r="45" spans="1:3" x14ac:dyDescent="0.25">
      <c r="A45" s="2" t="s">
        <v>1177</v>
      </c>
      <c r="B45" s="4">
        <v>546</v>
      </c>
      <c r="C45" s="4">
        <v>141</v>
      </c>
    </row>
    <row r="46" spans="1:3" ht="30" x14ac:dyDescent="0.25">
      <c r="A46" s="2" t="s">
        <v>1178</v>
      </c>
      <c r="B46" s="7">
        <v>2937</v>
      </c>
      <c r="C46" s="7">
        <v>3110</v>
      </c>
    </row>
    <row r="47" spans="1:3" x14ac:dyDescent="0.25">
      <c r="A47" s="2" t="s">
        <v>1179</v>
      </c>
      <c r="B47" s="7">
        <v>5375</v>
      </c>
      <c r="C47" s="7">
        <v>3824</v>
      </c>
    </row>
    <row r="48" spans="1:3" x14ac:dyDescent="0.25">
      <c r="A48" s="2" t="s">
        <v>1180</v>
      </c>
      <c r="B48" s="7">
        <v>147223</v>
      </c>
      <c r="C48" s="7">
        <v>139879</v>
      </c>
    </row>
    <row r="49" spans="1:3" x14ac:dyDescent="0.25">
      <c r="A49" s="2" t="s">
        <v>36</v>
      </c>
      <c r="B49" s="7">
        <v>152598</v>
      </c>
      <c r="C49" s="7">
        <v>143703</v>
      </c>
    </row>
    <row r="50" spans="1:3" ht="30" x14ac:dyDescent="0.25">
      <c r="A50" s="2" t="s">
        <v>1141</v>
      </c>
      <c r="B50" s="4"/>
      <c r="C50" s="4"/>
    </row>
    <row r="51" spans="1:3" ht="30" x14ac:dyDescent="0.25">
      <c r="A51" s="3" t="s">
        <v>1175</v>
      </c>
      <c r="B51" s="4"/>
      <c r="C51" s="4"/>
    </row>
    <row r="52" spans="1:3" x14ac:dyDescent="0.25">
      <c r="A52" s="2" t="s">
        <v>1176</v>
      </c>
      <c r="B52" s="4">
        <v>205</v>
      </c>
      <c r="C52" s="4">
        <v>35</v>
      </c>
    </row>
    <row r="53" spans="1:3" x14ac:dyDescent="0.25">
      <c r="A53" s="2" t="s">
        <v>1177</v>
      </c>
      <c r="B53" s="4">
        <v>92</v>
      </c>
      <c r="C53" s="4">
        <v>0</v>
      </c>
    </row>
    <row r="54" spans="1:3" ht="30" x14ac:dyDescent="0.25">
      <c r="A54" s="2" t="s">
        <v>1178</v>
      </c>
      <c r="B54" s="4">
        <v>179</v>
      </c>
      <c r="C54" s="4">
        <v>280</v>
      </c>
    </row>
    <row r="55" spans="1:3" x14ac:dyDescent="0.25">
      <c r="A55" s="2" t="s">
        <v>1179</v>
      </c>
      <c r="B55" s="4">
        <v>476</v>
      </c>
      <c r="C55" s="4">
        <v>315</v>
      </c>
    </row>
    <row r="56" spans="1:3" x14ac:dyDescent="0.25">
      <c r="A56" s="2" t="s">
        <v>1180</v>
      </c>
      <c r="B56" s="7">
        <v>30779</v>
      </c>
      <c r="C56" s="7">
        <v>26133</v>
      </c>
    </row>
    <row r="57" spans="1:3" x14ac:dyDescent="0.25">
      <c r="A57" s="2" t="s">
        <v>36</v>
      </c>
      <c r="B57" s="7">
        <v>31255</v>
      </c>
      <c r="C57" s="7">
        <v>26448</v>
      </c>
    </row>
    <row r="58" spans="1:3" x14ac:dyDescent="0.25">
      <c r="A58" s="2" t="s">
        <v>1142</v>
      </c>
      <c r="B58" s="4"/>
      <c r="C58" s="4"/>
    </row>
    <row r="59" spans="1:3" ht="30" x14ac:dyDescent="0.25">
      <c r="A59" s="3" t="s">
        <v>1175</v>
      </c>
      <c r="B59" s="4"/>
      <c r="C59" s="4"/>
    </row>
    <row r="60" spans="1:3" x14ac:dyDescent="0.25">
      <c r="A60" s="2" t="s">
        <v>1176</v>
      </c>
      <c r="B60" s="7">
        <v>2136</v>
      </c>
      <c r="C60" s="7">
        <v>2004</v>
      </c>
    </row>
    <row r="61" spans="1:3" x14ac:dyDescent="0.25">
      <c r="A61" s="2" t="s">
        <v>1177</v>
      </c>
      <c r="B61" s="4">
        <v>406</v>
      </c>
      <c r="C61" s="4">
        <v>539</v>
      </c>
    </row>
    <row r="62" spans="1:3" ht="30" x14ac:dyDescent="0.25">
      <c r="A62" s="2" t="s">
        <v>1178</v>
      </c>
      <c r="B62" s="4">
        <v>283</v>
      </c>
      <c r="C62" s="4">
        <v>402</v>
      </c>
    </row>
    <row r="63" spans="1:3" x14ac:dyDescent="0.25">
      <c r="A63" s="2" t="s">
        <v>1179</v>
      </c>
      <c r="B63" s="7">
        <v>2825</v>
      </c>
      <c r="C63" s="7">
        <v>2945</v>
      </c>
    </row>
    <row r="64" spans="1:3" x14ac:dyDescent="0.25">
      <c r="A64" s="2" t="s">
        <v>1180</v>
      </c>
      <c r="B64" s="7">
        <v>121754</v>
      </c>
      <c r="C64" s="7">
        <v>121935</v>
      </c>
    </row>
    <row r="65" spans="1:3" x14ac:dyDescent="0.25">
      <c r="A65" s="2" t="s">
        <v>36</v>
      </c>
      <c r="B65" s="7">
        <v>124579</v>
      </c>
      <c r="C65" s="7">
        <v>124880</v>
      </c>
    </row>
    <row r="66" spans="1:3" x14ac:dyDescent="0.25">
      <c r="A66" s="2" t="s">
        <v>1143</v>
      </c>
      <c r="B66" s="4"/>
      <c r="C66" s="4"/>
    </row>
    <row r="67" spans="1:3" ht="30" x14ac:dyDescent="0.25">
      <c r="A67" s="3" t="s">
        <v>1175</v>
      </c>
      <c r="B67" s="4"/>
      <c r="C67" s="4"/>
    </row>
    <row r="68" spans="1:3" x14ac:dyDescent="0.25">
      <c r="A68" s="2" t="s">
        <v>1176</v>
      </c>
      <c r="B68" s="4">
        <v>108</v>
      </c>
      <c r="C68" s="4">
        <v>204</v>
      </c>
    </row>
    <row r="69" spans="1:3" x14ac:dyDescent="0.25">
      <c r="A69" s="2" t="s">
        <v>1177</v>
      </c>
      <c r="B69" s="4">
        <v>18</v>
      </c>
      <c r="C69" s="4">
        <v>31</v>
      </c>
    </row>
    <row r="70" spans="1:3" ht="30" x14ac:dyDescent="0.25">
      <c r="A70" s="2" t="s">
        <v>1178</v>
      </c>
      <c r="B70" s="4">
        <v>36</v>
      </c>
      <c r="C70" s="4">
        <v>58</v>
      </c>
    </row>
    <row r="71" spans="1:3" x14ac:dyDescent="0.25">
      <c r="A71" s="2" t="s">
        <v>1179</v>
      </c>
      <c r="B71" s="4">
        <v>162</v>
      </c>
      <c r="C71" s="4">
        <v>293</v>
      </c>
    </row>
    <row r="72" spans="1:3" x14ac:dyDescent="0.25">
      <c r="A72" s="2" t="s">
        <v>1180</v>
      </c>
      <c r="B72" s="7">
        <v>8909</v>
      </c>
      <c r="C72" s="7">
        <v>9944</v>
      </c>
    </row>
    <row r="73" spans="1:3" x14ac:dyDescent="0.25">
      <c r="A73" s="2" t="s">
        <v>36</v>
      </c>
      <c r="B73" s="7">
        <v>9071</v>
      </c>
      <c r="C73" s="7">
        <v>10237</v>
      </c>
    </row>
    <row r="74" spans="1:3" x14ac:dyDescent="0.25">
      <c r="A74" s="2" t="s">
        <v>1144</v>
      </c>
      <c r="B74" s="4"/>
      <c r="C74" s="4"/>
    </row>
    <row r="75" spans="1:3" ht="30" x14ac:dyDescent="0.25">
      <c r="A75" s="3" t="s">
        <v>1175</v>
      </c>
      <c r="B75" s="4"/>
      <c r="C75" s="4"/>
    </row>
    <row r="76" spans="1:3" x14ac:dyDescent="0.25">
      <c r="A76" s="2" t="s">
        <v>1176</v>
      </c>
      <c r="B76" s="4">
        <v>17</v>
      </c>
      <c r="C76" s="4">
        <v>63</v>
      </c>
    </row>
    <row r="77" spans="1:3" x14ac:dyDescent="0.25">
      <c r="A77" s="2" t="s">
        <v>1177</v>
      </c>
      <c r="B77" s="4">
        <v>6</v>
      </c>
      <c r="C77" s="4">
        <v>6</v>
      </c>
    </row>
    <row r="78" spans="1:3" ht="30" x14ac:dyDescent="0.25">
      <c r="A78" s="2" t="s">
        <v>1178</v>
      </c>
      <c r="B78" s="4">
        <v>1</v>
      </c>
      <c r="C78" s="4">
        <v>10</v>
      </c>
    </row>
    <row r="79" spans="1:3" x14ac:dyDescent="0.25">
      <c r="A79" s="2" t="s">
        <v>1179</v>
      </c>
      <c r="B79" s="4">
        <v>24</v>
      </c>
      <c r="C79" s="4">
        <v>79</v>
      </c>
    </row>
    <row r="80" spans="1:3" x14ac:dyDescent="0.25">
      <c r="A80" s="2" t="s">
        <v>1180</v>
      </c>
      <c r="B80" s="7">
        <v>3602</v>
      </c>
      <c r="C80" s="7">
        <v>2952</v>
      </c>
    </row>
    <row r="81" spans="1:3" x14ac:dyDescent="0.25">
      <c r="A81" s="2" t="s">
        <v>36</v>
      </c>
      <c r="B81" s="8">
        <v>3626</v>
      </c>
      <c r="C81" s="8">
        <v>3031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1181</v>
      </c>
      <c r="B1" s="9" t="s">
        <v>2</v>
      </c>
      <c r="C1" s="9"/>
      <c r="D1" s="9"/>
    </row>
    <row r="2" spans="1:4" x14ac:dyDescent="0.25">
      <c r="A2" s="9"/>
      <c r="B2" s="1" t="s">
        <v>3</v>
      </c>
      <c r="C2" s="1" t="s">
        <v>29</v>
      </c>
      <c r="D2" s="1" t="s">
        <v>69</v>
      </c>
    </row>
    <row r="3" spans="1:4" x14ac:dyDescent="0.25">
      <c r="A3" s="3" t="s">
        <v>1182</v>
      </c>
      <c r="B3" s="4"/>
      <c r="C3" s="4"/>
      <c r="D3" s="4"/>
    </row>
    <row r="4" spans="1:4" x14ac:dyDescent="0.25">
      <c r="A4" s="2" t="s">
        <v>1183</v>
      </c>
      <c r="B4" s="4"/>
      <c r="C4" s="8">
        <v>8100000</v>
      </c>
      <c r="D4" s="8">
        <v>8300000</v>
      </c>
    </row>
    <row r="5" spans="1:4" x14ac:dyDescent="0.25">
      <c r="A5" s="2" t="s">
        <v>1184</v>
      </c>
      <c r="B5" s="4"/>
      <c r="C5" s="7">
        <v>242000</v>
      </c>
      <c r="D5" s="7">
        <v>397000</v>
      </c>
    </row>
    <row r="6" spans="1:4" ht="45" x14ac:dyDescent="0.25">
      <c r="A6" s="2" t="s">
        <v>1185</v>
      </c>
      <c r="B6" s="4"/>
      <c r="C6" s="7">
        <v>25000</v>
      </c>
      <c r="D6" s="7">
        <v>16000</v>
      </c>
    </row>
    <row r="7" spans="1:4" x14ac:dyDescent="0.25">
      <c r="A7" s="2" t="s">
        <v>1186</v>
      </c>
      <c r="B7" s="4" t="s">
        <v>1187</v>
      </c>
      <c r="C7" s="4"/>
      <c r="D7" s="4" t="s">
        <v>1187</v>
      </c>
    </row>
    <row r="8" spans="1:4" x14ac:dyDescent="0.25">
      <c r="A8" s="2" t="s">
        <v>1188</v>
      </c>
      <c r="B8" s="7">
        <v>4200000</v>
      </c>
      <c r="C8" s="7">
        <v>3000000</v>
      </c>
      <c r="D8" s="4"/>
    </row>
    <row r="9" spans="1:4" ht="30" x14ac:dyDescent="0.25">
      <c r="A9" s="2" t="s">
        <v>1189</v>
      </c>
      <c r="B9" s="7">
        <v>750000</v>
      </c>
      <c r="C9" s="4"/>
      <c r="D9" s="4"/>
    </row>
    <row r="10" spans="1:4" x14ac:dyDescent="0.25">
      <c r="A10" s="3" t="s">
        <v>1190</v>
      </c>
      <c r="B10" s="4"/>
      <c r="C10" s="4"/>
      <c r="D10" s="4"/>
    </row>
    <row r="11" spans="1:4" x14ac:dyDescent="0.25">
      <c r="A11" s="2" t="s">
        <v>1191</v>
      </c>
      <c r="B11" s="7">
        <v>42000</v>
      </c>
      <c r="C11" s="7">
        <v>50000</v>
      </c>
      <c r="D11" s="7">
        <v>418000</v>
      </c>
    </row>
    <row r="12" spans="1:4" ht="30" x14ac:dyDescent="0.25">
      <c r="A12" s="2" t="s">
        <v>1192</v>
      </c>
      <c r="B12" s="7">
        <v>11000</v>
      </c>
      <c r="C12" s="7">
        <v>66000</v>
      </c>
      <c r="D12" s="7">
        <v>306000</v>
      </c>
    </row>
    <row r="13" spans="1:4" x14ac:dyDescent="0.25">
      <c r="A13" s="2" t="s">
        <v>1193</v>
      </c>
      <c r="B13" s="4"/>
      <c r="C13" s="4"/>
      <c r="D13" s="4"/>
    </row>
    <row r="14" spans="1:4" x14ac:dyDescent="0.25">
      <c r="A14" s="3" t="s">
        <v>1182</v>
      </c>
      <c r="B14" s="4"/>
      <c r="C14" s="4"/>
      <c r="D14" s="4"/>
    </row>
    <row r="15" spans="1:4" x14ac:dyDescent="0.25">
      <c r="A15" s="2" t="s">
        <v>1188</v>
      </c>
      <c r="B15" s="4"/>
      <c r="C15" s="7">
        <v>204000</v>
      </c>
      <c r="D15" s="4"/>
    </row>
    <row r="16" spans="1:4" x14ac:dyDescent="0.25">
      <c r="A16" s="2" t="s">
        <v>1194</v>
      </c>
      <c r="B16" s="4"/>
      <c r="C16" s="4"/>
      <c r="D16" s="4"/>
    </row>
    <row r="17" spans="1:4" x14ac:dyDescent="0.25">
      <c r="A17" s="3" t="s">
        <v>1182</v>
      </c>
      <c r="B17" s="4"/>
      <c r="C17" s="4"/>
      <c r="D17" s="4"/>
    </row>
    <row r="18" spans="1:4" x14ac:dyDescent="0.25">
      <c r="A18" s="2" t="s">
        <v>1188</v>
      </c>
      <c r="B18" s="4"/>
      <c r="C18" s="7">
        <v>205000</v>
      </c>
      <c r="D18" s="4"/>
    </row>
    <row r="19" spans="1:4" x14ac:dyDescent="0.25">
      <c r="A19" s="2" t="s">
        <v>1195</v>
      </c>
      <c r="B19" s="4"/>
      <c r="C19" s="4"/>
      <c r="D19" s="4"/>
    </row>
    <row r="20" spans="1:4" x14ac:dyDescent="0.25">
      <c r="A20" s="3" t="s">
        <v>1182</v>
      </c>
      <c r="B20" s="4"/>
      <c r="C20" s="4"/>
      <c r="D20" s="4"/>
    </row>
    <row r="21" spans="1:4" x14ac:dyDescent="0.25">
      <c r="A21" s="2" t="s">
        <v>1188</v>
      </c>
      <c r="B21" s="4"/>
      <c r="C21" s="8">
        <v>35000</v>
      </c>
      <c r="D21" s="4"/>
    </row>
    <row r="22" spans="1:4" x14ac:dyDescent="0.25">
      <c r="A22" s="2" t="s">
        <v>1108</v>
      </c>
      <c r="B22" s="4"/>
      <c r="C22" s="4"/>
      <c r="D22" s="4"/>
    </row>
    <row r="23" spans="1:4" x14ac:dyDescent="0.25">
      <c r="A23" s="3" t="s">
        <v>1190</v>
      </c>
      <c r="B23" s="4"/>
      <c r="C23" s="4"/>
      <c r="D23" s="4"/>
    </row>
    <row r="24" spans="1:4" ht="30" x14ac:dyDescent="0.25">
      <c r="A24" s="2" t="s">
        <v>1196</v>
      </c>
      <c r="B24" s="4"/>
      <c r="C24" s="228">
        <v>2.5000000000000001E-3</v>
      </c>
      <c r="D24" s="4"/>
    </row>
    <row r="25" spans="1:4" x14ac:dyDescent="0.25">
      <c r="A25" s="2" t="s">
        <v>1197</v>
      </c>
      <c r="B25" s="4" t="s">
        <v>1198</v>
      </c>
      <c r="C25" s="4"/>
      <c r="D25" s="4"/>
    </row>
    <row r="26" spans="1:4" x14ac:dyDescent="0.25">
      <c r="A26" s="2" t="s">
        <v>1109</v>
      </c>
      <c r="B26" s="4"/>
      <c r="C26" s="4"/>
      <c r="D26" s="4"/>
    </row>
    <row r="27" spans="1:4" x14ac:dyDescent="0.25">
      <c r="A27" s="3" t="s">
        <v>1190</v>
      </c>
      <c r="B27" s="4"/>
      <c r="C27" s="4"/>
      <c r="D27" s="4"/>
    </row>
    <row r="28" spans="1:4" ht="30" x14ac:dyDescent="0.25">
      <c r="A28" s="2" t="s">
        <v>1196</v>
      </c>
      <c r="B28" s="4"/>
      <c r="C28" s="228">
        <v>3.2500000000000001E-2</v>
      </c>
      <c r="D28" s="4"/>
    </row>
    <row r="29" spans="1:4" x14ac:dyDescent="0.25">
      <c r="A29" s="2" t="s">
        <v>1197</v>
      </c>
      <c r="B29" s="4" t="s">
        <v>1199</v>
      </c>
      <c r="C29" s="4"/>
      <c r="D29"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1200</v>
      </c>
      <c r="B1" s="9" t="s">
        <v>2</v>
      </c>
      <c r="C1" s="9"/>
    </row>
    <row r="2" spans="1:3" ht="30" x14ac:dyDescent="0.25">
      <c r="A2" s="1" t="s">
        <v>28</v>
      </c>
      <c r="B2" s="1" t="s">
        <v>3</v>
      </c>
      <c r="C2" s="1" t="s">
        <v>29</v>
      </c>
    </row>
    <row r="3" spans="1:3" x14ac:dyDescent="0.25">
      <c r="A3" s="1"/>
      <c r="B3" s="1" t="s">
        <v>1201</v>
      </c>
      <c r="C3" s="1" t="s">
        <v>1201</v>
      </c>
    </row>
    <row r="4" spans="1:3" ht="30" x14ac:dyDescent="0.25">
      <c r="A4" s="3" t="s">
        <v>1202</v>
      </c>
      <c r="B4" s="4"/>
      <c r="C4" s="4"/>
    </row>
    <row r="5" spans="1:3" x14ac:dyDescent="0.25">
      <c r="A5" s="2" t="s">
        <v>1203</v>
      </c>
      <c r="B5" s="4">
        <v>32</v>
      </c>
      <c r="C5" s="4">
        <v>41</v>
      </c>
    </row>
    <row r="6" spans="1:3" ht="30" x14ac:dyDescent="0.25">
      <c r="A6" s="2" t="s">
        <v>1204</v>
      </c>
      <c r="B6" s="8">
        <v>1929</v>
      </c>
      <c r="C6" s="8">
        <v>1409</v>
      </c>
    </row>
    <row r="7" spans="1:3" ht="30" x14ac:dyDescent="0.25">
      <c r="A7" s="2" t="s">
        <v>1205</v>
      </c>
      <c r="B7" s="7">
        <v>1959</v>
      </c>
      <c r="C7" s="7">
        <v>1422</v>
      </c>
    </row>
    <row r="8" spans="1:3" ht="30" x14ac:dyDescent="0.25">
      <c r="A8" s="2" t="s">
        <v>1137</v>
      </c>
      <c r="B8" s="4"/>
      <c r="C8" s="4"/>
    </row>
    <row r="9" spans="1:3" ht="30" x14ac:dyDescent="0.25">
      <c r="A9" s="3" t="s">
        <v>1202</v>
      </c>
      <c r="B9" s="4"/>
      <c r="C9" s="4"/>
    </row>
    <row r="10" spans="1:3" x14ac:dyDescent="0.25">
      <c r="A10" s="2" t="s">
        <v>1203</v>
      </c>
      <c r="B10" s="4">
        <v>1</v>
      </c>
      <c r="C10" s="4">
        <v>2</v>
      </c>
    </row>
    <row r="11" spans="1:3" ht="30" x14ac:dyDescent="0.25">
      <c r="A11" s="2" t="s">
        <v>1204</v>
      </c>
      <c r="B11" s="4">
        <v>303</v>
      </c>
      <c r="C11" s="4">
        <v>226</v>
      </c>
    </row>
    <row r="12" spans="1:3" ht="30" x14ac:dyDescent="0.25">
      <c r="A12" s="2" t="s">
        <v>1205</v>
      </c>
      <c r="B12" s="4">
        <v>316</v>
      </c>
      <c r="C12" s="4">
        <v>239</v>
      </c>
    </row>
    <row r="13" spans="1:3" ht="30" x14ac:dyDescent="0.25">
      <c r="A13" s="2" t="s">
        <v>1138</v>
      </c>
      <c r="B13" s="4"/>
      <c r="C13" s="4"/>
    </row>
    <row r="14" spans="1:3" ht="30" x14ac:dyDescent="0.25">
      <c r="A14" s="3" t="s">
        <v>1202</v>
      </c>
      <c r="B14" s="4"/>
      <c r="C14" s="4"/>
    </row>
    <row r="15" spans="1:3" x14ac:dyDescent="0.25">
      <c r="A15" s="2" t="s">
        <v>1203</v>
      </c>
      <c r="B15" s="4">
        <v>2</v>
      </c>
      <c r="C15" s="4"/>
    </row>
    <row r="16" spans="1:3" ht="30" x14ac:dyDescent="0.25">
      <c r="A16" s="2" t="s">
        <v>1204</v>
      </c>
      <c r="B16" s="4">
        <v>408</v>
      </c>
      <c r="C16" s="4"/>
    </row>
    <row r="17" spans="1:3" ht="30" x14ac:dyDescent="0.25">
      <c r="A17" s="2" t="s">
        <v>1205</v>
      </c>
      <c r="B17" s="4">
        <v>408</v>
      </c>
      <c r="C17" s="4"/>
    </row>
    <row r="18" spans="1:3" ht="30" x14ac:dyDescent="0.25">
      <c r="A18" s="2" t="s">
        <v>1140</v>
      </c>
      <c r="B18" s="4"/>
      <c r="C18" s="4"/>
    </row>
    <row r="19" spans="1:3" ht="30" x14ac:dyDescent="0.25">
      <c r="A19" s="3" t="s">
        <v>1202</v>
      </c>
      <c r="B19" s="4"/>
      <c r="C19" s="4"/>
    </row>
    <row r="20" spans="1:3" x14ac:dyDescent="0.25">
      <c r="A20" s="2" t="s">
        <v>1203</v>
      </c>
      <c r="B20" s="4">
        <v>21</v>
      </c>
      <c r="C20" s="4">
        <v>4</v>
      </c>
    </row>
    <row r="21" spans="1:3" ht="30" x14ac:dyDescent="0.25">
      <c r="A21" s="2" t="s">
        <v>1204</v>
      </c>
      <c r="B21" s="7">
        <v>1042</v>
      </c>
      <c r="C21" s="4">
        <v>131</v>
      </c>
    </row>
    <row r="22" spans="1:3" ht="30" x14ac:dyDescent="0.25">
      <c r="A22" s="2" t="s">
        <v>1205</v>
      </c>
      <c r="B22" s="7">
        <v>1059</v>
      </c>
      <c r="C22" s="4">
        <v>98</v>
      </c>
    </row>
    <row r="23" spans="1:3" ht="30" x14ac:dyDescent="0.25">
      <c r="A23" s="2" t="s">
        <v>1141</v>
      </c>
      <c r="B23" s="4"/>
      <c r="C23" s="4"/>
    </row>
    <row r="24" spans="1:3" ht="30" x14ac:dyDescent="0.25">
      <c r="A24" s="3" t="s">
        <v>1202</v>
      </c>
      <c r="B24" s="4"/>
      <c r="C24" s="4"/>
    </row>
    <row r="25" spans="1:3" x14ac:dyDescent="0.25">
      <c r="A25" s="2" t="s">
        <v>1203</v>
      </c>
      <c r="B25" s="4">
        <v>5</v>
      </c>
      <c r="C25" s="4">
        <v>5</v>
      </c>
    </row>
    <row r="26" spans="1:3" ht="30" x14ac:dyDescent="0.25">
      <c r="A26" s="2" t="s">
        <v>1204</v>
      </c>
      <c r="B26" s="4">
        <v>128</v>
      </c>
      <c r="C26" s="4">
        <v>214</v>
      </c>
    </row>
    <row r="27" spans="1:3" ht="30" x14ac:dyDescent="0.25">
      <c r="A27" s="2" t="s">
        <v>1205</v>
      </c>
      <c r="B27" s="4">
        <v>128</v>
      </c>
      <c r="C27" s="4">
        <v>214</v>
      </c>
    </row>
    <row r="28" spans="1:3" x14ac:dyDescent="0.25">
      <c r="A28" s="2" t="s">
        <v>1142</v>
      </c>
      <c r="B28" s="4"/>
      <c r="C28" s="4"/>
    </row>
    <row r="29" spans="1:3" ht="30" x14ac:dyDescent="0.25">
      <c r="A29" s="3" t="s">
        <v>1202</v>
      </c>
      <c r="B29" s="4"/>
      <c r="C29" s="4"/>
    </row>
    <row r="30" spans="1:3" x14ac:dyDescent="0.25">
      <c r="A30" s="2" t="s">
        <v>1203</v>
      </c>
      <c r="B30" s="4">
        <v>2</v>
      </c>
      <c r="C30" s="4">
        <v>24</v>
      </c>
    </row>
    <row r="31" spans="1:3" ht="30" x14ac:dyDescent="0.25">
      <c r="A31" s="2" t="s">
        <v>1204</v>
      </c>
      <c r="B31" s="4">
        <v>37</v>
      </c>
      <c r="C31" s="4">
        <v>188</v>
      </c>
    </row>
    <row r="32" spans="1:3" ht="30" x14ac:dyDescent="0.25">
      <c r="A32" s="2" t="s">
        <v>1205</v>
      </c>
      <c r="B32" s="4">
        <v>37</v>
      </c>
      <c r="C32" s="4">
        <v>188</v>
      </c>
    </row>
    <row r="33" spans="1:3" x14ac:dyDescent="0.25">
      <c r="A33" s="2" t="s">
        <v>352</v>
      </c>
      <c r="B33" s="4"/>
      <c r="C33" s="4"/>
    </row>
    <row r="34" spans="1:3" ht="30" x14ac:dyDescent="0.25">
      <c r="A34" s="3" t="s">
        <v>1202</v>
      </c>
      <c r="B34" s="4"/>
      <c r="C34" s="4"/>
    </row>
    <row r="35" spans="1:3" x14ac:dyDescent="0.25">
      <c r="A35" s="2" t="s">
        <v>1203</v>
      </c>
      <c r="B35" s="4">
        <v>1</v>
      </c>
      <c r="C35" s="4">
        <v>1</v>
      </c>
    </row>
    <row r="36" spans="1:3" ht="30" x14ac:dyDescent="0.25">
      <c r="A36" s="2" t="s">
        <v>1204</v>
      </c>
      <c r="B36" s="4">
        <v>11</v>
      </c>
      <c r="C36" s="4">
        <v>1</v>
      </c>
    </row>
    <row r="37" spans="1:3" ht="30" x14ac:dyDescent="0.25">
      <c r="A37" s="2" t="s">
        <v>1205</v>
      </c>
      <c r="B37" s="4">
        <v>11</v>
      </c>
      <c r="C37" s="4">
        <v>1</v>
      </c>
    </row>
    <row r="38" spans="1:3" x14ac:dyDescent="0.25">
      <c r="A38" s="2" t="s">
        <v>1193</v>
      </c>
      <c r="B38" s="4"/>
      <c r="C38" s="4"/>
    </row>
    <row r="39" spans="1:3" ht="30" x14ac:dyDescent="0.25">
      <c r="A39" s="3" t="s">
        <v>1202</v>
      </c>
      <c r="B39" s="4"/>
      <c r="C39" s="4"/>
    </row>
    <row r="40" spans="1:3" x14ac:dyDescent="0.25">
      <c r="A40" s="2" t="s">
        <v>1203</v>
      </c>
      <c r="B40" s="4"/>
      <c r="C40" s="4">
        <v>5</v>
      </c>
    </row>
    <row r="41" spans="1:3" ht="30" x14ac:dyDescent="0.25">
      <c r="A41" s="2" t="s">
        <v>1204</v>
      </c>
      <c r="B41" s="4"/>
      <c r="C41" s="4">
        <v>649</v>
      </c>
    </row>
    <row r="42" spans="1:3" ht="30" x14ac:dyDescent="0.25">
      <c r="A42" s="2" t="s">
        <v>1205</v>
      </c>
      <c r="B42" s="4"/>
      <c r="C42" s="8">
        <v>682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1206</v>
      </c>
      <c r="B1" s="9" t="s">
        <v>3</v>
      </c>
      <c r="C1" s="9" t="s">
        <v>29</v>
      </c>
    </row>
    <row r="2" spans="1:3" ht="30" x14ac:dyDescent="0.25">
      <c r="A2" s="1" t="s">
        <v>28</v>
      </c>
      <c r="B2" s="9"/>
      <c r="C2" s="9"/>
    </row>
    <row r="3" spans="1:3" x14ac:dyDescent="0.25">
      <c r="A3" s="3" t="s">
        <v>1207</v>
      </c>
      <c r="B3" s="4"/>
      <c r="C3" s="4"/>
    </row>
    <row r="4" spans="1:3" ht="30" x14ac:dyDescent="0.25">
      <c r="A4" s="2" t="s">
        <v>1208</v>
      </c>
      <c r="B4" s="8">
        <v>342723</v>
      </c>
      <c r="C4" s="8">
        <v>322385</v>
      </c>
    </row>
    <row r="5" spans="1:3" x14ac:dyDescent="0.25">
      <c r="A5" s="2" t="s">
        <v>451</v>
      </c>
      <c r="B5" s="4"/>
      <c r="C5" s="4"/>
    </row>
    <row r="6" spans="1:3" x14ac:dyDescent="0.25">
      <c r="A6" s="3" t="s">
        <v>1207</v>
      </c>
      <c r="B6" s="4"/>
      <c r="C6" s="4"/>
    </row>
    <row r="7" spans="1:3" ht="30" x14ac:dyDescent="0.25">
      <c r="A7" s="2" t="s">
        <v>1208</v>
      </c>
      <c r="B7" s="7">
        <v>321314</v>
      </c>
      <c r="C7" s="7">
        <v>291420</v>
      </c>
    </row>
    <row r="8" spans="1:3" x14ac:dyDescent="0.25">
      <c r="A8" s="2" t="s">
        <v>452</v>
      </c>
      <c r="B8" s="4"/>
      <c r="C8" s="4"/>
    </row>
    <row r="9" spans="1:3" x14ac:dyDescent="0.25">
      <c r="A9" s="3" t="s">
        <v>1207</v>
      </c>
      <c r="B9" s="4"/>
      <c r="C9" s="4"/>
    </row>
    <row r="10" spans="1:3" ht="30" x14ac:dyDescent="0.25">
      <c r="A10" s="2" t="s">
        <v>1208</v>
      </c>
      <c r="B10" s="7">
        <v>7860</v>
      </c>
      <c r="C10" s="7">
        <v>17502</v>
      </c>
    </row>
    <row r="11" spans="1:3" x14ac:dyDescent="0.25">
      <c r="A11" s="2" t="s">
        <v>453</v>
      </c>
      <c r="B11" s="4"/>
      <c r="C11" s="4"/>
    </row>
    <row r="12" spans="1:3" x14ac:dyDescent="0.25">
      <c r="A12" s="3" t="s">
        <v>1207</v>
      </c>
      <c r="B12" s="4"/>
      <c r="C12" s="4"/>
    </row>
    <row r="13" spans="1:3" ht="30" x14ac:dyDescent="0.25">
      <c r="A13" s="2" t="s">
        <v>1208</v>
      </c>
      <c r="B13" s="7">
        <v>13549</v>
      </c>
      <c r="C13" s="7">
        <v>13463</v>
      </c>
    </row>
    <row r="14" spans="1:3" x14ac:dyDescent="0.25">
      <c r="A14" s="2" t="s">
        <v>454</v>
      </c>
      <c r="B14" s="4"/>
      <c r="C14" s="4"/>
    </row>
    <row r="15" spans="1:3" x14ac:dyDescent="0.25">
      <c r="A15" s="3" t="s">
        <v>1207</v>
      </c>
      <c r="B15" s="4"/>
      <c r="C15" s="4"/>
    </row>
    <row r="16" spans="1:3" ht="30" x14ac:dyDescent="0.25">
      <c r="A16" s="2" t="s">
        <v>1208</v>
      </c>
      <c r="B16" s="4">
        <v>0</v>
      </c>
      <c r="C16" s="4">
        <v>0</v>
      </c>
    </row>
    <row r="17" spans="1:3" x14ac:dyDescent="0.25">
      <c r="A17" s="2" t="s">
        <v>455</v>
      </c>
      <c r="B17" s="4"/>
      <c r="C17" s="4"/>
    </row>
    <row r="18" spans="1:3" x14ac:dyDescent="0.25">
      <c r="A18" s="3" t="s">
        <v>1207</v>
      </c>
      <c r="B18" s="4"/>
      <c r="C18" s="4"/>
    </row>
    <row r="19" spans="1:3" ht="30" x14ac:dyDescent="0.25">
      <c r="A19" s="2" t="s">
        <v>1208</v>
      </c>
      <c r="B19" s="4">
        <v>0</v>
      </c>
      <c r="C19" s="4">
        <v>0</v>
      </c>
    </row>
    <row r="20" spans="1:3" ht="30" x14ac:dyDescent="0.25">
      <c r="A20" s="2" t="s">
        <v>1137</v>
      </c>
      <c r="B20" s="4"/>
      <c r="C20" s="4"/>
    </row>
    <row r="21" spans="1:3" x14ac:dyDescent="0.25">
      <c r="A21" s="3" t="s">
        <v>1207</v>
      </c>
      <c r="B21" s="4"/>
      <c r="C21" s="4"/>
    </row>
    <row r="22" spans="1:3" ht="30" x14ac:dyDescent="0.25">
      <c r="A22" s="2" t="s">
        <v>1208</v>
      </c>
      <c r="B22" s="7">
        <v>74631</v>
      </c>
      <c r="C22" s="7">
        <v>85919</v>
      </c>
    </row>
    <row r="23" spans="1:3" ht="30" x14ac:dyDescent="0.25">
      <c r="A23" s="2" t="s">
        <v>1209</v>
      </c>
      <c r="B23" s="4"/>
      <c r="C23" s="4"/>
    </row>
    <row r="24" spans="1:3" x14ac:dyDescent="0.25">
      <c r="A24" s="3" t="s">
        <v>1207</v>
      </c>
      <c r="B24" s="4"/>
      <c r="C24" s="4"/>
    </row>
    <row r="25" spans="1:3" ht="30" x14ac:dyDescent="0.25">
      <c r="A25" s="2" t="s">
        <v>1208</v>
      </c>
      <c r="B25" s="7">
        <v>66036</v>
      </c>
      <c r="C25" s="7">
        <v>72398</v>
      </c>
    </row>
    <row r="26" spans="1:3" ht="30" x14ac:dyDescent="0.25">
      <c r="A26" s="2" t="s">
        <v>1210</v>
      </c>
      <c r="B26" s="4"/>
      <c r="C26" s="4"/>
    </row>
    <row r="27" spans="1:3" x14ac:dyDescent="0.25">
      <c r="A27" s="3" t="s">
        <v>1207</v>
      </c>
      <c r="B27" s="4"/>
      <c r="C27" s="4"/>
    </row>
    <row r="28" spans="1:3" ht="30" x14ac:dyDescent="0.25">
      <c r="A28" s="2" t="s">
        <v>1208</v>
      </c>
      <c r="B28" s="7">
        <v>2534</v>
      </c>
      <c r="C28" s="7">
        <v>7312</v>
      </c>
    </row>
    <row r="29" spans="1:3" ht="30" x14ac:dyDescent="0.25">
      <c r="A29" s="2" t="s">
        <v>1211</v>
      </c>
      <c r="B29" s="4"/>
      <c r="C29" s="4"/>
    </row>
    <row r="30" spans="1:3" x14ac:dyDescent="0.25">
      <c r="A30" s="3" t="s">
        <v>1207</v>
      </c>
      <c r="B30" s="4"/>
      <c r="C30" s="4"/>
    </row>
    <row r="31" spans="1:3" ht="30" x14ac:dyDescent="0.25">
      <c r="A31" s="2" t="s">
        <v>1208</v>
      </c>
      <c r="B31" s="7">
        <v>6061</v>
      </c>
      <c r="C31" s="7">
        <v>6209</v>
      </c>
    </row>
    <row r="32" spans="1:3" ht="30" x14ac:dyDescent="0.25">
      <c r="A32" s="2" t="s">
        <v>1212</v>
      </c>
      <c r="B32" s="4"/>
      <c r="C32" s="4"/>
    </row>
    <row r="33" spans="1:3" x14ac:dyDescent="0.25">
      <c r="A33" s="3" t="s">
        <v>1207</v>
      </c>
      <c r="B33" s="4"/>
      <c r="C33" s="4"/>
    </row>
    <row r="34" spans="1:3" ht="30" x14ac:dyDescent="0.25">
      <c r="A34" s="2" t="s">
        <v>1208</v>
      </c>
      <c r="B34" s="4">
        <v>0</v>
      </c>
      <c r="C34" s="4">
        <v>0</v>
      </c>
    </row>
    <row r="35" spans="1:3" ht="30" x14ac:dyDescent="0.25">
      <c r="A35" s="2" t="s">
        <v>1213</v>
      </c>
      <c r="B35" s="4"/>
      <c r="C35" s="4"/>
    </row>
    <row r="36" spans="1:3" x14ac:dyDescent="0.25">
      <c r="A36" s="3" t="s">
        <v>1207</v>
      </c>
      <c r="B36" s="4"/>
      <c r="C36" s="4"/>
    </row>
    <row r="37" spans="1:3" ht="30" x14ac:dyDescent="0.25">
      <c r="A37" s="2" t="s">
        <v>1208</v>
      </c>
      <c r="B37" s="4">
        <v>0</v>
      </c>
      <c r="C37" s="4">
        <v>0</v>
      </c>
    </row>
    <row r="38" spans="1:3" ht="30" x14ac:dyDescent="0.25">
      <c r="A38" s="2" t="s">
        <v>1138</v>
      </c>
      <c r="B38" s="4"/>
      <c r="C38" s="4"/>
    </row>
    <row r="39" spans="1:3" x14ac:dyDescent="0.25">
      <c r="A39" s="3" t="s">
        <v>1207</v>
      </c>
      <c r="B39" s="4"/>
      <c r="C39" s="4"/>
    </row>
    <row r="40" spans="1:3" ht="30" x14ac:dyDescent="0.25">
      <c r="A40" s="2" t="s">
        <v>1208</v>
      </c>
      <c r="B40" s="7">
        <v>121913</v>
      </c>
      <c r="C40" s="7">
        <v>107167</v>
      </c>
    </row>
    <row r="41" spans="1:3" ht="30" x14ac:dyDescent="0.25">
      <c r="A41" s="2" t="s">
        <v>1214</v>
      </c>
      <c r="B41" s="4"/>
      <c r="C41" s="4"/>
    </row>
    <row r="42" spans="1:3" x14ac:dyDescent="0.25">
      <c r="A42" s="3" t="s">
        <v>1207</v>
      </c>
      <c r="B42" s="4"/>
      <c r="C42" s="4"/>
    </row>
    <row r="43" spans="1:3" ht="30" x14ac:dyDescent="0.25">
      <c r="A43" s="2" t="s">
        <v>1208</v>
      </c>
      <c r="B43" s="7">
        <v>115159</v>
      </c>
      <c r="C43" s="7">
        <v>96065</v>
      </c>
    </row>
    <row r="44" spans="1:3" ht="30" x14ac:dyDescent="0.25">
      <c r="A44" s="2" t="s">
        <v>1215</v>
      </c>
      <c r="B44" s="4"/>
      <c r="C44" s="4"/>
    </row>
    <row r="45" spans="1:3" x14ac:dyDescent="0.25">
      <c r="A45" s="3" t="s">
        <v>1207</v>
      </c>
      <c r="B45" s="4"/>
      <c r="C45" s="4"/>
    </row>
    <row r="46" spans="1:3" ht="30" x14ac:dyDescent="0.25">
      <c r="A46" s="2" t="s">
        <v>1208</v>
      </c>
      <c r="B46" s="7">
        <v>3760</v>
      </c>
      <c r="C46" s="7">
        <v>7877</v>
      </c>
    </row>
    <row r="47" spans="1:3" ht="30" x14ac:dyDescent="0.25">
      <c r="A47" s="2" t="s">
        <v>1216</v>
      </c>
      <c r="B47" s="4"/>
      <c r="C47" s="4"/>
    </row>
    <row r="48" spans="1:3" x14ac:dyDescent="0.25">
      <c r="A48" s="3" t="s">
        <v>1207</v>
      </c>
      <c r="B48" s="4"/>
      <c r="C48" s="4"/>
    </row>
    <row r="49" spans="1:3" ht="30" x14ac:dyDescent="0.25">
      <c r="A49" s="2" t="s">
        <v>1208</v>
      </c>
      <c r="B49" s="7">
        <v>2994</v>
      </c>
      <c r="C49" s="7">
        <v>3225</v>
      </c>
    </row>
    <row r="50" spans="1:3" ht="30" x14ac:dyDescent="0.25">
      <c r="A50" s="2" t="s">
        <v>1217</v>
      </c>
      <c r="B50" s="4"/>
      <c r="C50" s="4"/>
    </row>
    <row r="51" spans="1:3" x14ac:dyDescent="0.25">
      <c r="A51" s="3" t="s">
        <v>1207</v>
      </c>
      <c r="B51" s="4"/>
      <c r="C51" s="4"/>
    </row>
    <row r="52" spans="1:3" ht="30" x14ac:dyDescent="0.25">
      <c r="A52" s="2" t="s">
        <v>1208</v>
      </c>
      <c r="B52" s="4">
        <v>0</v>
      </c>
      <c r="C52" s="4">
        <v>0</v>
      </c>
    </row>
    <row r="53" spans="1:3" ht="30" x14ac:dyDescent="0.25">
      <c r="A53" s="2" t="s">
        <v>1218</v>
      </c>
      <c r="B53" s="4"/>
      <c r="C53" s="4"/>
    </row>
    <row r="54" spans="1:3" x14ac:dyDescent="0.25">
      <c r="A54" s="3" t="s">
        <v>1207</v>
      </c>
      <c r="B54" s="4"/>
      <c r="C54" s="4"/>
    </row>
    <row r="55" spans="1:3" ht="30" x14ac:dyDescent="0.25">
      <c r="A55" s="2" t="s">
        <v>1208</v>
      </c>
      <c r="B55" s="4">
        <v>0</v>
      </c>
      <c r="C55" s="4">
        <v>0</v>
      </c>
    </row>
    <row r="56" spans="1:3" x14ac:dyDescent="0.25">
      <c r="A56" s="2" t="s">
        <v>1139</v>
      </c>
      <c r="B56" s="4"/>
      <c r="C56" s="4"/>
    </row>
    <row r="57" spans="1:3" x14ac:dyDescent="0.25">
      <c r="A57" s="3" t="s">
        <v>1207</v>
      </c>
      <c r="B57" s="4"/>
      <c r="C57" s="4"/>
    </row>
    <row r="58" spans="1:3" ht="30" x14ac:dyDescent="0.25">
      <c r="A58" s="2" t="s">
        <v>1208</v>
      </c>
      <c r="B58" s="7">
        <v>26029</v>
      </c>
      <c r="C58" s="7">
        <v>24276</v>
      </c>
    </row>
    <row r="59" spans="1:3" x14ac:dyDescent="0.25">
      <c r="A59" s="2" t="s">
        <v>1219</v>
      </c>
      <c r="B59" s="4"/>
      <c r="C59" s="4"/>
    </row>
    <row r="60" spans="1:3" x14ac:dyDescent="0.25">
      <c r="A60" s="3" t="s">
        <v>1207</v>
      </c>
      <c r="B60" s="4"/>
      <c r="C60" s="4"/>
    </row>
    <row r="61" spans="1:3" ht="30" x14ac:dyDescent="0.25">
      <c r="A61" s="2" t="s">
        <v>1208</v>
      </c>
      <c r="B61" s="7">
        <v>25710</v>
      </c>
      <c r="C61" s="7">
        <v>23935</v>
      </c>
    </row>
    <row r="62" spans="1:3" ht="30" x14ac:dyDescent="0.25">
      <c r="A62" s="2" t="s">
        <v>1220</v>
      </c>
      <c r="B62" s="4"/>
      <c r="C62" s="4"/>
    </row>
    <row r="63" spans="1:3" x14ac:dyDescent="0.25">
      <c r="A63" s="3" t="s">
        <v>1207</v>
      </c>
      <c r="B63" s="4"/>
      <c r="C63" s="4"/>
    </row>
    <row r="64" spans="1:3" ht="30" x14ac:dyDescent="0.25">
      <c r="A64" s="2" t="s">
        <v>1208</v>
      </c>
      <c r="B64" s="4">
        <v>0</v>
      </c>
      <c r="C64" s="4">
        <v>0</v>
      </c>
    </row>
    <row r="65" spans="1:3" ht="30" x14ac:dyDescent="0.25">
      <c r="A65" s="2" t="s">
        <v>1221</v>
      </c>
      <c r="B65" s="4"/>
      <c r="C65" s="4"/>
    </row>
    <row r="66" spans="1:3" x14ac:dyDescent="0.25">
      <c r="A66" s="3" t="s">
        <v>1207</v>
      </c>
      <c r="B66" s="4"/>
      <c r="C66" s="4"/>
    </row>
    <row r="67" spans="1:3" ht="30" x14ac:dyDescent="0.25">
      <c r="A67" s="2" t="s">
        <v>1208</v>
      </c>
      <c r="B67" s="4">
        <v>319</v>
      </c>
      <c r="C67" s="4">
        <v>341</v>
      </c>
    </row>
    <row r="68" spans="1:3" ht="30" x14ac:dyDescent="0.25">
      <c r="A68" s="2" t="s">
        <v>1222</v>
      </c>
      <c r="B68" s="4"/>
      <c r="C68" s="4"/>
    </row>
    <row r="69" spans="1:3" x14ac:dyDescent="0.25">
      <c r="A69" s="3" t="s">
        <v>1207</v>
      </c>
      <c r="B69" s="4"/>
      <c r="C69" s="4"/>
    </row>
    <row r="70" spans="1:3" ht="30" x14ac:dyDescent="0.25">
      <c r="A70" s="2" t="s">
        <v>1208</v>
      </c>
      <c r="B70" s="4">
        <v>0</v>
      </c>
      <c r="C70" s="4">
        <v>0</v>
      </c>
    </row>
    <row r="71" spans="1:3" ht="30" x14ac:dyDescent="0.25">
      <c r="A71" s="2" t="s">
        <v>1223</v>
      </c>
      <c r="B71" s="4"/>
      <c r="C71" s="4"/>
    </row>
    <row r="72" spans="1:3" x14ac:dyDescent="0.25">
      <c r="A72" s="3" t="s">
        <v>1207</v>
      </c>
      <c r="B72" s="4"/>
      <c r="C72" s="4"/>
    </row>
    <row r="73" spans="1:3" ht="30" x14ac:dyDescent="0.25">
      <c r="A73" s="2" t="s">
        <v>1208</v>
      </c>
      <c r="B73" s="4">
        <v>0</v>
      </c>
      <c r="C73" s="4">
        <v>0</v>
      </c>
    </row>
    <row r="74" spans="1:3" x14ac:dyDescent="0.25">
      <c r="A74" s="2" t="s">
        <v>348</v>
      </c>
      <c r="B74" s="4"/>
      <c r="C74" s="4"/>
    </row>
    <row r="75" spans="1:3" x14ac:dyDescent="0.25">
      <c r="A75" s="3" t="s">
        <v>1207</v>
      </c>
      <c r="B75" s="4"/>
      <c r="C75" s="4"/>
    </row>
    <row r="76" spans="1:3" ht="30" x14ac:dyDescent="0.25">
      <c r="A76" s="2" t="s">
        <v>1208</v>
      </c>
      <c r="B76" s="7">
        <v>120150</v>
      </c>
      <c r="C76" s="7">
        <v>105023</v>
      </c>
    </row>
    <row r="77" spans="1:3" x14ac:dyDescent="0.25">
      <c r="A77" s="2" t="s">
        <v>1224</v>
      </c>
      <c r="B77" s="4"/>
      <c r="C77" s="4"/>
    </row>
    <row r="78" spans="1:3" x14ac:dyDescent="0.25">
      <c r="A78" s="3" t="s">
        <v>1207</v>
      </c>
      <c r="B78" s="4"/>
      <c r="C78" s="4"/>
    </row>
    <row r="79" spans="1:3" ht="30" x14ac:dyDescent="0.25">
      <c r="A79" s="2" t="s">
        <v>1208</v>
      </c>
      <c r="B79" s="7">
        <v>114409</v>
      </c>
      <c r="C79" s="7">
        <v>99022</v>
      </c>
    </row>
    <row r="80" spans="1:3" x14ac:dyDescent="0.25">
      <c r="A80" s="2" t="s">
        <v>1225</v>
      </c>
      <c r="B80" s="4"/>
      <c r="C80" s="4"/>
    </row>
    <row r="81" spans="1:3" x14ac:dyDescent="0.25">
      <c r="A81" s="3" t="s">
        <v>1207</v>
      </c>
      <c r="B81" s="4"/>
      <c r="C81" s="4"/>
    </row>
    <row r="82" spans="1:3" ht="30" x14ac:dyDescent="0.25">
      <c r="A82" s="2" t="s">
        <v>1208</v>
      </c>
      <c r="B82" s="7">
        <v>1566</v>
      </c>
      <c r="C82" s="7">
        <v>2313</v>
      </c>
    </row>
    <row r="83" spans="1:3" x14ac:dyDescent="0.25">
      <c r="A83" s="2" t="s">
        <v>1226</v>
      </c>
      <c r="B83" s="4"/>
      <c r="C83" s="4"/>
    </row>
    <row r="84" spans="1:3" x14ac:dyDescent="0.25">
      <c r="A84" s="3" t="s">
        <v>1207</v>
      </c>
      <c r="B84" s="4"/>
      <c r="C84" s="4"/>
    </row>
    <row r="85" spans="1:3" ht="30" x14ac:dyDescent="0.25">
      <c r="A85" s="2" t="s">
        <v>1208</v>
      </c>
      <c r="B85" s="7">
        <v>4175</v>
      </c>
      <c r="C85" s="7">
        <v>3688</v>
      </c>
    </row>
    <row r="86" spans="1:3" x14ac:dyDescent="0.25">
      <c r="A86" s="2" t="s">
        <v>1227</v>
      </c>
      <c r="B86" s="4"/>
      <c r="C86" s="4"/>
    </row>
    <row r="87" spans="1:3" x14ac:dyDescent="0.25">
      <c r="A87" s="3" t="s">
        <v>1207</v>
      </c>
      <c r="B87" s="4"/>
      <c r="C87" s="4"/>
    </row>
    <row r="88" spans="1:3" ht="30" x14ac:dyDescent="0.25">
      <c r="A88" s="2" t="s">
        <v>1208</v>
      </c>
      <c r="B88" s="4">
        <v>0</v>
      </c>
      <c r="C88" s="4">
        <v>0</v>
      </c>
    </row>
    <row r="89" spans="1:3" x14ac:dyDescent="0.25">
      <c r="A89" s="2" t="s">
        <v>1228</v>
      </c>
      <c r="B89" s="4"/>
      <c r="C89" s="4"/>
    </row>
    <row r="90" spans="1:3" x14ac:dyDescent="0.25">
      <c r="A90" s="3" t="s">
        <v>1207</v>
      </c>
      <c r="B90" s="4"/>
      <c r="C90" s="4"/>
    </row>
    <row r="91" spans="1:3" ht="30" x14ac:dyDescent="0.25">
      <c r="A91" s="2" t="s">
        <v>1208</v>
      </c>
      <c r="B91" s="8">
        <v>0</v>
      </c>
      <c r="C91" s="8">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1229</v>
      </c>
      <c r="B1" s="9" t="s">
        <v>3</v>
      </c>
      <c r="C1" s="9" t="s">
        <v>29</v>
      </c>
    </row>
    <row r="2" spans="1:3" ht="30" x14ac:dyDescent="0.25">
      <c r="A2" s="1" t="s">
        <v>28</v>
      </c>
      <c r="B2" s="9"/>
      <c r="C2" s="9"/>
    </row>
    <row r="3" spans="1:3" ht="45" x14ac:dyDescent="0.25">
      <c r="A3" s="3" t="s">
        <v>1230</v>
      </c>
      <c r="B3" s="4"/>
      <c r="C3" s="4"/>
    </row>
    <row r="4" spans="1:3" x14ac:dyDescent="0.25">
      <c r="A4" s="2" t="s">
        <v>36</v>
      </c>
      <c r="B4" s="8">
        <v>663852</v>
      </c>
      <c r="C4" s="8">
        <v>630684</v>
      </c>
    </row>
    <row r="5" spans="1:3" ht="30" x14ac:dyDescent="0.25">
      <c r="A5" s="2" t="s">
        <v>1140</v>
      </c>
      <c r="B5" s="4"/>
      <c r="C5" s="4"/>
    </row>
    <row r="6" spans="1:3" ht="45" x14ac:dyDescent="0.25">
      <c r="A6" s="3" t="s">
        <v>1230</v>
      </c>
      <c r="B6" s="4"/>
      <c r="C6" s="4"/>
    </row>
    <row r="7" spans="1:3" x14ac:dyDescent="0.25">
      <c r="A7" s="2" t="s">
        <v>36</v>
      </c>
      <c r="B7" s="7">
        <v>152598</v>
      </c>
      <c r="C7" s="7">
        <v>143703</v>
      </c>
    </row>
    <row r="8" spans="1:3" ht="30" x14ac:dyDescent="0.25">
      <c r="A8" s="2" t="s">
        <v>1231</v>
      </c>
      <c r="B8" s="4"/>
      <c r="C8" s="4"/>
    </row>
    <row r="9" spans="1:3" ht="45" x14ac:dyDescent="0.25">
      <c r="A9" s="3" t="s">
        <v>1230</v>
      </c>
      <c r="B9" s="4"/>
      <c r="C9" s="4"/>
    </row>
    <row r="10" spans="1:3" x14ac:dyDescent="0.25">
      <c r="A10" s="2" t="s">
        <v>36</v>
      </c>
      <c r="B10" s="7">
        <v>149661</v>
      </c>
      <c r="C10" s="7">
        <v>140593</v>
      </c>
    </row>
    <row r="11" spans="1:3" ht="30" x14ac:dyDescent="0.25">
      <c r="A11" s="2" t="s">
        <v>1232</v>
      </c>
      <c r="B11" s="4"/>
      <c r="C11" s="4"/>
    </row>
    <row r="12" spans="1:3" ht="45" x14ac:dyDescent="0.25">
      <c r="A12" s="3" t="s">
        <v>1230</v>
      </c>
      <c r="B12" s="4"/>
      <c r="C12" s="4"/>
    </row>
    <row r="13" spans="1:3" x14ac:dyDescent="0.25">
      <c r="A13" s="2" t="s">
        <v>36</v>
      </c>
      <c r="B13" s="7">
        <v>2937</v>
      </c>
      <c r="C13" s="7">
        <v>3110</v>
      </c>
    </row>
    <row r="14" spans="1:3" ht="30" x14ac:dyDescent="0.25">
      <c r="A14" s="2" t="s">
        <v>1141</v>
      </c>
      <c r="B14" s="4"/>
      <c r="C14" s="4"/>
    </row>
    <row r="15" spans="1:3" ht="45" x14ac:dyDescent="0.25">
      <c r="A15" s="3" t="s">
        <v>1230</v>
      </c>
      <c r="B15" s="4"/>
      <c r="C15" s="4"/>
    </row>
    <row r="16" spans="1:3" x14ac:dyDescent="0.25">
      <c r="A16" s="2" t="s">
        <v>36</v>
      </c>
      <c r="B16" s="7">
        <v>31255</v>
      </c>
      <c r="C16" s="7">
        <v>26448</v>
      </c>
    </row>
    <row r="17" spans="1:3" ht="30" x14ac:dyDescent="0.25">
      <c r="A17" s="2" t="s">
        <v>1233</v>
      </c>
      <c r="B17" s="4"/>
      <c r="C17" s="4"/>
    </row>
    <row r="18" spans="1:3" ht="45" x14ac:dyDescent="0.25">
      <c r="A18" s="3" t="s">
        <v>1230</v>
      </c>
      <c r="B18" s="4"/>
      <c r="C18" s="4"/>
    </row>
    <row r="19" spans="1:3" x14ac:dyDescent="0.25">
      <c r="A19" s="2" t="s">
        <v>36</v>
      </c>
      <c r="B19" s="7">
        <v>31076</v>
      </c>
      <c r="C19" s="7">
        <v>26168</v>
      </c>
    </row>
    <row r="20" spans="1:3" ht="30" x14ac:dyDescent="0.25">
      <c r="A20" s="2" t="s">
        <v>1234</v>
      </c>
      <c r="B20" s="4"/>
      <c r="C20" s="4"/>
    </row>
    <row r="21" spans="1:3" ht="45" x14ac:dyDescent="0.25">
      <c r="A21" s="3" t="s">
        <v>1230</v>
      </c>
      <c r="B21" s="4"/>
      <c r="C21" s="4"/>
    </row>
    <row r="22" spans="1:3" x14ac:dyDescent="0.25">
      <c r="A22" s="2" t="s">
        <v>36</v>
      </c>
      <c r="B22" s="4">
        <v>179</v>
      </c>
      <c r="C22" s="4">
        <v>280</v>
      </c>
    </row>
    <row r="23" spans="1:3" x14ac:dyDescent="0.25">
      <c r="A23" s="2" t="s">
        <v>1142</v>
      </c>
      <c r="B23" s="4"/>
      <c r="C23" s="4"/>
    </row>
    <row r="24" spans="1:3" ht="45" x14ac:dyDescent="0.25">
      <c r="A24" s="3" t="s">
        <v>1230</v>
      </c>
      <c r="B24" s="4"/>
      <c r="C24" s="4"/>
    </row>
    <row r="25" spans="1:3" x14ac:dyDescent="0.25">
      <c r="A25" s="2" t="s">
        <v>36</v>
      </c>
      <c r="B25" s="7">
        <v>124579</v>
      </c>
      <c r="C25" s="7">
        <v>124880</v>
      </c>
    </row>
    <row r="26" spans="1:3" x14ac:dyDescent="0.25">
      <c r="A26" s="2" t="s">
        <v>1235</v>
      </c>
      <c r="B26" s="4"/>
      <c r="C26" s="4"/>
    </row>
    <row r="27" spans="1:3" ht="45" x14ac:dyDescent="0.25">
      <c r="A27" s="3" t="s">
        <v>1230</v>
      </c>
      <c r="B27" s="4"/>
      <c r="C27" s="4"/>
    </row>
    <row r="28" spans="1:3" x14ac:dyDescent="0.25">
      <c r="A28" s="2" t="s">
        <v>36</v>
      </c>
      <c r="B28" s="7">
        <v>124296</v>
      </c>
      <c r="C28" s="7">
        <v>124478</v>
      </c>
    </row>
    <row r="29" spans="1:3" x14ac:dyDescent="0.25">
      <c r="A29" s="2" t="s">
        <v>1236</v>
      </c>
      <c r="B29" s="4"/>
      <c r="C29" s="4"/>
    </row>
    <row r="30" spans="1:3" ht="45" x14ac:dyDescent="0.25">
      <c r="A30" s="3" t="s">
        <v>1230</v>
      </c>
      <c r="B30" s="4"/>
      <c r="C30" s="4"/>
    </row>
    <row r="31" spans="1:3" x14ac:dyDescent="0.25">
      <c r="A31" s="2" t="s">
        <v>36</v>
      </c>
      <c r="B31" s="4">
        <v>283</v>
      </c>
      <c r="C31" s="4">
        <v>402</v>
      </c>
    </row>
    <row r="32" spans="1:3" x14ac:dyDescent="0.25">
      <c r="A32" s="2" t="s">
        <v>1143</v>
      </c>
      <c r="B32" s="4"/>
      <c r="C32" s="4"/>
    </row>
    <row r="33" spans="1:3" ht="45" x14ac:dyDescent="0.25">
      <c r="A33" s="3" t="s">
        <v>1230</v>
      </c>
      <c r="B33" s="4"/>
      <c r="C33" s="4"/>
    </row>
    <row r="34" spans="1:3" x14ac:dyDescent="0.25">
      <c r="A34" s="2" t="s">
        <v>36</v>
      </c>
      <c r="B34" s="7">
        <v>9071</v>
      </c>
      <c r="C34" s="7">
        <v>10237</v>
      </c>
    </row>
    <row r="35" spans="1:3" x14ac:dyDescent="0.25">
      <c r="A35" s="2" t="s">
        <v>1237</v>
      </c>
      <c r="B35" s="4"/>
      <c r="C35" s="4"/>
    </row>
    <row r="36" spans="1:3" ht="45" x14ac:dyDescent="0.25">
      <c r="A36" s="3" t="s">
        <v>1230</v>
      </c>
      <c r="B36" s="4"/>
      <c r="C36" s="4"/>
    </row>
    <row r="37" spans="1:3" x14ac:dyDescent="0.25">
      <c r="A37" s="2" t="s">
        <v>36</v>
      </c>
      <c r="B37" s="7">
        <v>9035</v>
      </c>
      <c r="C37" s="7">
        <v>10179</v>
      </c>
    </row>
    <row r="38" spans="1:3" x14ac:dyDescent="0.25">
      <c r="A38" s="2" t="s">
        <v>1238</v>
      </c>
      <c r="B38" s="4"/>
      <c r="C38" s="4"/>
    </row>
    <row r="39" spans="1:3" ht="45" x14ac:dyDescent="0.25">
      <c r="A39" s="3" t="s">
        <v>1230</v>
      </c>
      <c r="B39" s="4"/>
      <c r="C39" s="4"/>
    </row>
    <row r="40" spans="1:3" x14ac:dyDescent="0.25">
      <c r="A40" s="2" t="s">
        <v>36</v>
      </c>
      <c r="B40" s="4">
        <v>36</v>
      </c>
      <c r="C40" s="4">
        <v>58</v>
      </c>
    </row>
    <row r="41" spans="1:3" x14ac:dyDescent="0.25">
      <c r="A41" s="2" t="s">
        <v>1144</v>
      </c>
      <c r="B41" s="4"/>
      <c r="C41" s="4"/>
    </row>
    <row r="42" spans="1:3" ht="45" x14ac:dyDescent="0.25">
      <c r="A42" s="3" t="s">
        <v>1230</v>
      </c>
      <c r="B42" s="4"/>
      <c r="C42" s="4"/>
    </row>
    <row r="43" spans="1:3" x14ac:dyDescent="0.25">
      <c r="A43" s="2" t="s">
        <v>36</v>
      </c>
      <c r="B43" s="7">
        <v>3626</v>
      </c>
      <c r="C43" s="7">
        <v>3031</v>
      </c>
    </row>
    <row r="44" spans="1:3" x14ac:dyDescent="0.25">
      <c r="A44" s="2" t="s">
        <v>1239</v>
      </c>
      <c r="B44" s="4"/>
      <c r="C44" s="4"/>
    </row>
    <row r="45" spans="1:3" ht="45" x14ac:dyDescent="0.25">
      <c r="A45" s="3" t="s">
        <v>1230</v>
      </c>
      <c r="B45" s="4"/>
      <c r="C45" s="4"/>
    </row>
    <row r="46" spans="1:3" x14ac:dyDescent="0.25">
      <c r="A46" s="2" t="s">
        <v>36</v>
      </c>
      <c r="B46" s="7">
        <v>3625</v>
      </c>
      <c r="C46" s="7">
        <v>3021</v>
      </c>
    </row>
    <row r="47" spans="1:3" x14ac:dyDescent="0.25">
      <c r="A47" s="2" t="s">
        <v>1240</v>
      </c>
      <c r="B47" s="4"/>
      <c r="C47" s="4"/>
    </row>
    <row r="48" spans="1:3" ht="45" x14ac:dyDescent="0.25">
      <c r="A48" s="3" t="s">
        <v>1230</v>
      </c>
      <c r="B48" s="4"/>
      <c r="C48" s="4"/>
    </row>
    <row r="49" spans="1:3" x14ac:dyDescent="0.25">
      <c r="A49" s="2" t="s">
        <v>36</v>
      </c>
      <c r="B49" s="8">
        <v>1</v>
      </c>
      <c r="C49" s="8">
        <v>10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1241</v>
      </c>
      <c r="B1" s="9" t="s">
        <v>3</v>
      </c>
      <c r="C1" s="9" t="s">
        <v>29</v>
      </c>
    </row>
    <row r="2" spans="1:3" ht="30" x14ac:dyDescent="0.25">
      <c r="A2" s="1" t="s">
        <v>28</v>
      </c>
      <c r="B2" s="9"/>
      <c r="C2" s="9"/>
    </row>
    <row r="3" spans="1:3" ht="30" x14ac:dyDescent="0.25">
      <c r="A3" s="3" t="s">
        <v>1242</v>
      </c>
      <c r="B3" s="4"/>
      <c r="C3" s="4"/>
    </row>
    <row r="4" spans="1:3" x14ac:dyDescent="0.25">
      <c r="A4" s="2" t="s">
        <v>34</v>
      </c>
      <c r="B4" s="8">
        <v>389829</v>
      </c>
      <c r="C4" s="8">
        <v>422985</v>
      </c>
    </row>
    <row r="5" spans="1:3" x14ac:dyDescent="0.25">
      <c r="A5" s="2" t="s">
        <v>1243</v>
      </c>
      <c r="B5" s="4"/>
      <c r="C5" s="4"/>
    </row>
    <row r="6" spans="1:3" ht="30" x14ac:dyDescent="0.25">
      <c r="A6" s="3" t="s">
        <v>1242</v>
      </c>
      <c r="B6" s="4"/>
      <c r="C6" s="4"/>
    </row>
    <row r="7" spans="1:3" x14ac:dyDescent="0.25">
      <c r="A7" s="2" t="s">
        <v>34</v>
      </c>
      <c r="B7" s="7">
        <v>389829</v>
      </c>
      <c r="C7" s="7">
        <v>422985</v>
      </c>
    </row>
    <row r="8" spans="1:3" x14ac:dyDescent="0.25">
      <c r="A8" s="2" t="s">
        <v>489</v>
      </c>
      <c r="B8" s="4">
        <v>638</v>
      </c>
      <c r="C8" s="4">
        <v>275</v>
      </c>
    </row>
    <row r="9" spans="1:3" x14ac:dyDescent="0.25">
      <c r="A9" s="2" t="s">
        <v>265</v>
      </c>
      <c r="B9" s="4"/>
      <c r="C9" s="4"/>
    </row>
    <row r="10" spans="1:3" ht="30" x14ac:dyDescent="0.25">
      <c r="A10" s="3" t="s">
        <v>1242</v>
      </c>
      <c r="B10" s="4"/>
      <c r="C10" s="4"/>
    </row>
    <row r="11" spans="1:3" x14ac:dyDescent="0.25">
      <c r="A11" s="2" t="s">
        <v>34</v>
      </c>
      <c r="B11" s="4">
        <v>931</v>
      </c>
      <c r="C11" s="7">
        <v>1525</v>
      </c>
    </row>
    <row r="12" spans="1:3" ht="30" x14ac:dyDescent="0.25">
      <c r="A12" s="2" t="s">
        <v>1244</v>
      </c>
      <c r="B12" s="4"/>
      <c r="C12" s="4"/>
    </row>
    <row r="13" spans="1:3" ht="30" x14ac:dyDescent="0.25">
      <c r="A13" s="3" t="s">
        <v>1242</v>
      </c>
      <c r="B13" s="4"/>
      <c r="C13" s="4"/>
    </row>
    <row r="14" spans="1:3" x14ac:dyDescent="0.25">
      <c r="A14" s="2" t="s">
        <v>34</v>
      </c>
      <c r="B14" s="4">
        <v>931</v>
      </c>
      <c r="C14" s="7">
        <v>1525</v>
      </c>
    </row>
    <row r="15" spans="1:3" ht="30" x14ac:dyDescent="0.25">
      <c r="A15" s="2" t="s">
        <v>259</v>
      </c>
      <c r="B15" s="4"/>
      <c r="C15" s="4"/>
    </row>
    <row r="16" spans="1:3" ht="30" x14ac:dyDescent="0.25">
      <c r="A16" s="3" t="s">
        <v>1242</v>
      </c>
      <c r="B16" s="4"/>
      <c r="C16" s="4"/>
    </row>
    <row r="17" spans="1:3" x14ac:dyDescent="0.25">
      <c r="A17" s="2" t="s">
        <v>34</v>
      </c>
      <c r="B17" s="7">
        <v>24821</v>
      </c>
      <c r="C17" s="7">
        <v>51310</v>
      </c>
    </row>
    <row r="18" spans="1:3" ht="45" x14ac:dyDescent="0.25">
      <c r="A18" s="2" t="s">
        <v>1245</v>
      </c>
      <c r="B18" s="4"/>
      <c r="C18" s="4"/>
    </row>
    <row r="19" spans="1:3" ht="30" x14ac:dyDescent="0.25">
      <c r="A19" s="3" t="s">
        <v>1242</v>
      </c>
      <c r="B19" s="4"/>
      <c r="C19" s="4"/>
    </row>
    <row r="20" spans="1:3" x14ac:dyDescent="0.25">
      <c r="A20" s="2" t="s">
        <v>34</v>
      </c>
      <c r="B20" s="7">
        <v>24821</v>
      </c>
      <c r="C20" s="7">
        <v>51310</v>
      </c>
    </row>
    <row r="21" spans="1:3" x14ac:dyDescent="0.25">
      <c r="A21" s="2" t="s">
        <v>263</v>
      </c>
      <c r="B21" s="4"/>
      <c r="C21" s="4"/>
    </row>
    <row r="22" spans="1:3" ht="30" x14ac:dyDescent="0.25">
      <c r="A22" s="3" t="s">
        <v>1242</v>
      </c>
      <c r="B22" s="4"/>
      <c r="C22" s="4"/>
    </row>
    <row r="23" spans="1:3" x14ac:dyDescent="0.25">
      <c r="A23" s="2" t="s">
        <v>34</v>
      </c>
      <c r="B23" s="7">
        <v>91881</v>
      </c>
      <c r="C23" s="7">
        <v>94734</v>
      </c>
    </row>
    <row r="24" spans="1:3" ht="30" x14ac:dyDescent="0.25">
      <c r="A24" s="2" t="s">
        <v>1246</v>
      </c>
      <c r="B24" s="4"/>
      <c r="C24" s="4"/>
    </row>
    <row r="25" spans="1:3" ht="30" x14ac:dyDescent="0.25">
      <c r="A25" s="3" t="s">
        <v>1242</v>
      </c>
      <c r="B25" s="4"/>
      <c r="C25" s="4"/>
    </row>
    <row r="26" spans="1:3" x14ac:dyDescent="0.25">
      <c r="A26" s="2" t="s">
        <v>34</v>
      </c>
      <c r="B26" s="7">
        <v>91881</v>
      </c>
      <c r="C26" s="7">
        <v>94734</v>
      </c>
    </row>
    <row r="27" spans="1:3" ht="30" x14ac:dyDescent="0.25">
      <c r="A27" s="2" t="s">
        <v>267</v>
      </c>
      <c r="B27" s="4"/>
      <c r="C27" s="4"/>
    </row>
    <row r="28" spans="1:3" ht="30" x14ac:dyDescent="0.25">
      <c r="A28" s="3" t="s">
        <v>1242</v>
      </c>
      <c r="B28" s="4"/>
      <c r="C28" s="4"/>
    </row>
    <row r="29" spans="1:3" x14ac:dyDescent="0.25">
      <c r="A29" s="2" t="s">
        <v>34</v>
      </c>
      <c r="B29" s="7">
        <v>224362</v>
      </c>
      <c r="C29" s="7">
        <v>222980</v>
      </c>
    </row>
    <row r="30" spans="1:3" ht="45" x14ac:dyDescent="0.25">
      <c r="A30" s="2" t="s">
        <v>1247</v>
      </c>
      <c r="B30" s="4"/>
      <c r="C30" s="4"/>
    </row>
    <row r="31" spans="1:3" ht="30" x14ac:dyDescent="0.25">
      <c r="A31" s="3" t="s">
        <v>1242</v>
      </c>
      <c r="B31" s="4"/>
      <c r="C31" s="4"/>
    </row>
    <row r="32" spans="1:3" x14ac:dyDescent="0.25">
      <c r="A32" s="2" t="s">
        <v>34</v>
      </c>
      <c r="B32" s="7">
        <v>224362</v>
      </c>
      <c r="C32" s="7">
        <v>222980</v>
      </c>
    </row>
    <row r="33" spans="1:3" x14ac:dyDescent="0.25">
      <c r="A33" s="2" t="s">
        <v>269</v>
      </c>
      <c r="B33" s="4"/>
      <c r="C33" s="4"/>
    </row>
    <row r="34" spans="1:3" ht="30" x14ac:dyDescent="0.25">
      <c r="A34" s="3" t="s">
        <v>1242</v>
      </c>
      <c r="B34" s="4"/>
      <c r="C34" s="4"/>
    </row>
    <row r="35" spans="1:3" x14ac:dyDescent="0.25">
      <c r="A35" s="2" t="s">
        <v>34</v>
      </c>
      <c r="B35" s="7">
        <v>25175</v>
      </c>
      <c r="C35" s="7">
        <v>28676</v>
      </c>
    </row>
    <row r="36" spans="1:3" ht="30" x14ac:dyDescent="0.25">
      <c r="A36" s="2" t="s">
        <v>1248</v>
      </c>
      <c r="B36" s="4"/>
      <c r="C36" s="4"/>
    </row>
    <row r="37" spans="1:3" ht="30" x14ac:dyDescent="0.25">
      <c r="A37" s="3" t="s">
        <v>1242</v>
      </c>
      <c r="B37" s="4"/>
      <c r="C37" s="4"/>
    </row>
    <row r="38" spans="1:3" x14ac:dyDescent="0.25">
      <c r="A38" s="2" t="s">
        <v>34</v>
      </c>
      <c r="B38" s="7">
        <v>25175</v>
      </c>
      <c r="C38" s="7">
        <v>28676</v>
      </c>
    </row>
    <row r="39" spans="1:3" x14ac:dyDescent="0.25">
      <c r="A39" s="2" t="s">
        <v>271</v>
      </c>
      <c r="B39" s="4"/>
      <c r="C39" s="4"/>
    </row>
    <row r="40" spans="1:3" ht="30" x14ac:dyDescent="0.25">
      <c r="A40" s="3" t="s">
        <v>1242</v>
      </c>
      <c r="B40" s="4"/>
      <c r="C40" s="4"/>
    </row>
    <row r="41" spans="1:3" x14ac:dyDescent="0.25">
      <c r="A41" s="2" t="s">
        <v>34</v>
      </c>
      <c r="B41" s="7">
        <v>22419</v>
      </c>
      <c r="C41" s="7">
        <v>23573</v>
      </c>
    </row>
    <row r="42" spans="1:3" ht="30" x14ac:dyDescent="0.25">
      <c r="A42" s="2" t="s">
        <v>1249</v>
      </c>
      <c r="B42" s="4"/>
      <c r="C42" s="4"/>
    </row>
    <row r="43" spans="1:3" ht="30" x14ac:dyDescent="0.25">
      <c r="A43" s="3" t="s">
        <v>1242</v>
      </c>
      <c r="B43" s="4"/>
      <c r="C43" s="4"/>
    </row>
    <row r="44" spans="1:3" x14ac:dyDescent="0.25">
      <c r="A44" s="2" t="s">
        <v>34</v>
      </c>
      <c r="B44" s="7">
        <v>22419</v>
      </c>
      <c r="C44" s="7">
        <v>23573</v>
      </c>
    </row>
    <row r="45" spans="1:3" x14ac:dyDescent="0.25">
      <c r="A45" s="2" t="s">
        <v>273</v>
      </c>
      <c r="B45" s="4"/>
      <c r="C45" s="4"/>
    </row>
    <row r="46" spans="1:3" ht="30" x14ac:dyDescent="0.25">
      <c r="A46" s="3" t="s">
        <v>1242</v>
      </c>
      <c r="B46" s="4"/>
      <c r="C46" s="4"/>
    </row>
    <row r="47" spans="1:3" x14ac:dyDescent="0.25">
      <c r="A47" s="2" t="s">
        <v>34</v>
      </c>
      <c r="B47" s="4">
        <v>240</v>
      </c>
      <c r="C47" s="4">
        <v>187</v>
      </c>
    </row>
    <row r="48" spans="1:3" ht="30" x14ac:dyDescent="0.25">
      <c r="A48" s="2" t="s">
        <v>1250</v>
      </c>
      <c r="B48" s="4"/>
      <c r="C48" s="4"/>
    </row>
    <row r="49" spans="1:3" ht="30" x14ac:dyDescent="0.25">
      <c r="A49" s="3" t="s">
        <v>1242</v>
      </c>
      <c r="B49" s="4"/>
      <c r="C49" s="4"/>
    </row>
    <row r="50" spans="1:3" x14ac:dyDescent="0.25">
      <c r="A50" s="2" t="s">
        <v>34</v>
      </c>
      <c r="B50" s="4">
        <v>240</v>
      </c>
      <c r="C50" s="4">
        <v>187</v>
      </c>
    </row>
    <row r="51" spans="1:3" ht="30" x14ac:dyDescent="0.25">
      <c r="A51" s="2" t="s">
        <v>1251</v>
      </c>
      <c r="B51" s="4"/>
      <c r="C51" s="4"/>
    </row>
    <row r="52" spans="1:3" ht="30" x14ac:dyDescent="0.25">
      <c r="A52" s="3" t="s">
        <v>1242</v>
      </c>
      <c r="B52" s="4"/>
      <c r="C52" s="4"/>
    </row>
    <row r="53" spans="1:3" x14ac:dyDescent="0.25">
      <c r="A53" s="2" t="s">
        <v>1252</v>
      </c>
      <c r="B53" s="4">
        <v>638</v>
      </c>
      <c r="C53" s="4">
        <v>275</v>
      </c>
    </row>
    <row r="54" spans="1:3" ht="45" x14ac:dyDescent="0.25">
      <c r="A54" s="2" t="s">
        <v>1253</v>
      </c>
      <c r="B54" s="4"/>
      <c r="C54" s="4"/>
    </row>
    <row r="55" spans="1:3" ht="30" x14ac:dyDescent="0.25">
      <c r="A55" s="3" t="s">
        <v>1242</v>
      </c>
      <c r="B55" s="4"/>
      <c r="C55" s="4"/>
    </row>
    <row r="56" spans="1:3" x14ac:dyDescent="0.25">
      <c r="A56" s="2" t="s">
        <v>34</v>
      </c>
      <c r="B56" s="4">
        <v>240</v>
      </c>
      <c r="C56" s="4">
        <v>187</v>
      </c>
    </row>
    <row r="57" spans="1:3" x14ac:dyDescent="0.25">
      <c r="A57" s="2" t="s">
        <v>489</v>
      </c>
      <c r="B57" s="4">
        <v>0</v>
      </c>
      <c r="C57" s="4">
        <v>0</v>
      </c>
    </row>
    <row r="58" spans="1:3" ht="60" x14ac:dyDescent="0.25">
      <c r="A58" s="2" t="s">
        <v>1254</v>
      </c>
      <c r="B58" s="4"/>
      <c r="C58" s="4"/>
    </row>
    <row r="59" spans="1:3" ht="30" x14ac:dyDescent="0.25">
      <c r="A59" s="3" t="s">
        <v>1242</v>
      </c>
      <c r="B59" s="4"/>
      <c r="C59" s="4"/>
    </row>
    <row r="60" spans="1:3" x14ac:dyDescent="0.25">
      <c r="A60" s="2" t="s">
        <v>34</v>
      </c>
      <c r="B60" s="4">
        <v>0</v>
      </c>
      <c r="C60" s="4">
        <v>0</v>
      </c>
    </row>
    <row r="61" spans="1:3" ht="75" x14ac:dyDescent="0.25">
      <c r="A61" s="2" t="s">
        <v>1255</v>
      </c>
      <c r="B61" s="4"/>
      <c r="C61" s="4"/>
    </row>
    <row r="62" spans="1:3" ht="30" x14ac:dyDescent="0.25">
      <c r="A62" s="3" t="s">
        <v>1242</v>
      </c>
      <c r="B62" s="4"/>
      <c r="C62" s="4"/>
    </row>
    <row r="63" spans="1:3" x14ac:dyDescent="0.25">
      <c r="A63" s="2" t="s">
        <v>34</v>
      </c>
      <c r="B63" s="4">
        <v>0</v>
      </c>
      <c r="C63" s="4">
        <v>0</v>
      </c>
    </row>
    <row r="64" spans="1:3" ht="60" x14ac:dyDescent="0.25">
      <c r="A64" s="2" t="s">
        <v>1256</v>
      </c>
      <c r="B64" s="4"/>
      <c r="C64" s="4"/>
    </row>
    <row r="65" spans="1:3" ht="30" x14ac:dyDescent="0.25">
      <c r="A65" s="3" t="s">
        <v>1242</v>
      </c>
      <c r="B65" s="4"/>
      <c r="C65" s="4"/>
    </row>
    <row r="66" spans="1:3" x14ac:dyDescent="0.25">
      <c r="A66" s="2" t="s">
        <v>34</v>
      </c>
      <c r="B66" s="4">
        <v>0</v>
      </c>
      <c r="C66" s="4">
        <v>0</v>
      </c>
    </row>
    <row r="67" spans="1:3" ht="60" x14ac:dyDescent="0.25">
      <c r="A67" s="2" t="s">
        <v>1257</v>
      </c>
      <c r="B67" s="4"/>
      <c r="C67" s="4"/>
    </row>
    <row r="68" spans="1:3" ht="30" x14ac:dyDescent="0.25">
      <c r="A68" s="3" t="s">
        <v>1242</v>
      </c>
      <c r="B68" s="4"/>
      <c r="C68" s="4"/>
    </row>
    <row r="69" spans="1:3" x14ac:dyDescent="0.25">
      <c r="A69" s="2" t="s">
        <v>34</v>
      </c>
      <c r="B69" s="4">
        <v>0</v>
      </c>
      <c r="C69" s="4">
        <v>0</v>
      </c>
    </row>
    <row r="70" spans="1:3" ht="60" x14ac:dyDescent="0.25">
      <c r="A70" s="2" t="s">
        <v>1258</v>
      </c>
      <c r="B70" s="4"/>
      <c r="C70" s="4"/>
    </row>
    <row r="71" spans="1:3" ht="30" x14ac:dyDescent="0.25">
      <c r="A71" s="3" t="s">
        <v>1242</v>
      </c>
      <c r="B71" s="4"/>
      <c r="C71" s="4"/>
    </row>
    <row r="72" spans="1:3" x14ac:dyDescent="0.25">
      <c r="A72" s="2" t="s">
        <v>34</v>
      </c>
      <c r="B72" s="4">
        <v>0</v>
      </c>
      <c r="C72" s="4">
        <v>0</v>
      </c>
    </row>
    <row r="73" spans="1:3" ht="60" x14ac:dyDescent="0.25">
      <c r="A73" s="2" t="s">
        <v>1259</v>
      </c>
      <c r="B73" s="4"/>
      <c r="C73" s="4"/>
    </row>
    <row r="74" spans="1:3" ht="30" x14ac:dyDescent="0.25">
      <c r="A74" s="3" t="s">
        <v>1242</v>
      </c>
      <c r="B74" s="4"/>
      <c r="C74" s="4"/>
    </row>
    <row r="75" spans="1:3" x14ac:dyDescent="0.25">
      <c r="A75" s="2" t="s">
        <v>34</v>
      </c>
      <c r="B75" s="4">
        <v>0</v>
      </c>
      <c r="C75" s="4">
        <v>0</v>
      </c>
    </row>
    <row r="76" spans="1:3" ht="60" x14ac:dyDescent="0.25">
      <c r="A76" s="2" t="s">
        <v>1260</v>
      </c>
      <c r="B76" s="4"/>
      <c r="C76" s="4"/>
    </row>
    <row r="77" spans="1:3" ht="30" x14ac:dyDescent="0.25">
      <c r="A77" s="3" t="s">
        <v>1242</v>
      </c>
      <c r="B77" s="4"/>
      <c r="C77" s="4"/>
    </row>
    <row r="78" spans="1:3" x14ac:dyDescent="0.25">
      <c r="A78" s="2" t="s">
        <v>34</v>
      </c>
      <c r="B78" s="4">
        <v>240</v>
      </c>
      <c r="C78" s="4">
        <v>187</v>
      </c>
    </row>
    <row r="79" spans="1:3" ht="60" x14ac:dyDescent="0.25">
      <c r="A79" s="2" t="s">
        <v>1261</v>
      </c>
      <c r="B79" s="4"/>
      <c r="C79" s="4"/>
    </row>
    <row r="80" spans="1:3" ht="30" x14ac:dyDescent="0.25">
      <c r="A80" s="3" t="s">
        <v>1242</v>
      </c>
      <c r="B80" s="4"/>
      <c r="C80" s="4"/>
    </row>
    <row r="81" spans="1:3" x14ac:dyDescent="0.25">
      <c r="A81" s="2" t="s">
        <v>1252</v>
      </c>
      <c r="B81" s="4">
        <v>0</v>
      </c>
      <c r="C81" s="4">
        <v>0</v>
      </c>
    </row>
    <row r="82" spans="1:3" ht="45" x14ac:dyDescent="0.25">
      <c r="A82" s="2" t="s">
        <v>1262</v>
      </c>
      <c r="B82" s="4"/>
      <c r="C82" s="4"/>
    </row>
    <row r="83" spans="1:3" ht="30" x14ac:dyDescent="0.25">
      <c r="A83" s="3" t="s">
        <v>1242</v>
      </c>
      <c r="B83" s="4"/>
      <c r="C83" s="4"/>
    </row>
    <row r="84" spans="1:3" x14ac:dyDescent="0.25">
      <c r="A84" s="2" t="s">
        <v>34</v>
      </c>
      <c r="B84" s="7">
        <v>389579</v>
      </c>
      <c r="C84" s="7">
        <v>422788</v>
      </c>
    </row>
    <row r="85" spans="1:3" x14ac:dyDescent="0.25">
      <c r="A85" s="2" t="s">
        <v>489</v>
      </c>
      <c r="B85" s="4">
        <v>638</v>
      </c>
      <c r="C85" s="4">
        <v>275</v>
      </c>
    </row>
    <row r="86" spans="1:3" ht="45" x14ac:dyDescent="0.25">
      <c r="A86" s="2" t="s">
        <v>1263</v>
      </c>
      <c r="B86" s="4"/>
      <c r="C86" s="4"/>
    </row>
    <row r="87" spans="1:3" ht="30" x14ac:dyDescent="0.25">
      <c r="A87" s="3" t="s">
        <v>1242</v>
      </c>
      <c r="B87" s="4"/>
      <c r="C87" s="4"/>
    </row>
    <row r="88" spans="1:3" x14ac:dyDescent="0.25">
      <c r="A88" s="2" t="s">
        <v>34</v>
      </c>
      <c r="B88" s="4">
        <v>931</v>
      </c>
      <c r="C88" s="7">
        <v>1525</v>
      </c>
    </row>
    <row r="89" spans="1:3" ht="60" x14ac:dyDescent="0.25">
      <c r="A89" s="2" t="s">
        <v>1264</v>
      </c>
      <c r="B89" s="4"/>
      <c r="C89" s="4"/>
    </row>
    <row r="90" spans="1:3" ht="30" x14ac:dyDescent="0.25">
      <c r="A90" s="3" t="s">
        <v>1242</v>
      </c>
      <c r="B90" s="4"/>
      <c r="C90" s="4"/>
    </row>
    <row r="91" spans="1:3" x14ac:dyDescent="0.25">
      <c r="A91" s="2" t="s">
        <v>34</v>
      </c>
      <c r="B91" s="7">
        <v>24821</v>
      </c>
      <c r="C91" s="7">
        <v>51310</v>
      </c>
    </row>
    <row r="92" spans="1:3" ht="60" x14ac:dyDescent="0.25">
      <c r="A92" s="2" t="s">
        <v>1265</v>
      </c>
      <c r="B92" s="4"/>
      <c r="C92" s="4"/>
    </row>
    <row r="93" spans="1:3" ht="30" x14ac:dyDescent="0.25">
      <c r="A93" s="3" t="s">
        <v>1242</v>
      </c>
      <c r="B93" s="4"/>
      <c r="C93" s="4"/>
    </row>
    <row r="94" spans="1:3" x14ac:dyDescent="0.25">
      <c r="A94" s="2" t="s">
        <v>34</v>
      </c>
      <c r="B94" s="7">
        <v>91881</v>
      </c>
      <c r="C94" s="7">
        <v>94734</v>
      </c>
    </row>
    <row r="95" spans="1:3" ht="60" x14ac:dyDescent="0.25">
      <c r="A95" s="2" t="s">
        <v>1266</v>
      </c>
      <c r="B95" s="4"/>
      <c r="C95" s="4"/>
    </row>
    <row r="96" spans="1:3" ht="30" x14ac:dyDescent="0.25">
      <c r="A96" s="3" t="s">
        <v>1242</v>
      </c>
      <c r="B96" s="4"/>
      <c r="C96" s="4"/>
    </row>
    <row r="97" spans="1:3" x14ac:dyDescent="0.25">
      <c r="A97" s="2" t="s">
        <v>34</v>
      </c>
      <c r="B97" s="7">
        <v>224352</v>
      </c>
      <c r="C97" s="7">
        <v>222970</v>
      </c>
    </row>
    <row r="98" spans="1:3" ht="60" x14ac:dyDescent="0.25">
      <c r="A98" s="2" t="s">
        <v>1267</v>
      </c>
      <c r="B98" s="4"/>
      <c r="C98" s="4"/>
    </row>
    <row r="99" spans="1:3" ht="30" x14ac:dyDescent="0.25">
      <c r="A99" s="3" t="s">
        <v>1242</v>
      </c>
      <c r="B99" s="4"/>
      <c r="C99" s="4"/>
    </row>
    <row r="100" spans="1:3" x14ac:dyDescent="0.25">
      <c r="A100" s="2" t="s">
        <v>34</v>
      </c>
      <c r="B100" s="7">
        <v>25175</v>
      </c>
      <c r="C100" s="7">
        <v>28676</v>
      </c>
    </row>
    <row r="101" spans="1:3" ht="60" x14ac:dyDescent="0.25">
      <c r="A101" s="2" t="s">
        <v>1268</v>
      </c>
      <c r="B101" s="4"/>
      <c r="C101" s="4"/>
    </row>
    <row r="102" spans="1:3" ht="30" x14ac:dyDescent="0.25">
      <c r="A102" s="3" t="s">
        <v>1242</v>
      </c>
      <c r="B102" s="4"/>
      <c r="C102" s="4"/>
    </row>
    <row r="103" spans="1:3" x14ac:dyDescent="0.25">
      <c r="A103" s="2" t="s">
        <v>34</v>
      </c>
      <c r="B103" s="7">
        <v>22419</v>
      </c>
      <c r="C103" s="7">
        <v>23573</v>
      </c>
    </row>
    <row r="104" spans="1:3" ht="45" x14ac:dyDescent="0.25">
      <c r="A104" s="2" t="s">
        <v>1269</v>
      </c>
      <c r="B104" s="4"/>
      <c r="C104" s="4"/>
    </row>
    <row r="105" spans="1:3" ht="30" x14ac:dyDescent="0.25">
      <c r="A105" s="3" t="s">
        <v>1242</v>
      </c>
      <c r="B105" s="4"/>
      <c r="C105" s="4"/>
    </row>
    <row r="106" spans="1:3" x14ac:dyDescent="0.25">
      <c r="A106" s="2" t="s">
        <v>34</v>
      </c>
      <c r="B106" s="4">
        <v>0</v>
      </c>
      <c r="C106" s="4">
        <v>0</v>
      </c>
    </row>
    <row r="107" spans="1:3" ht="45" x14ac:dyDescent="0.25">
      <c r="A107" s="2" t="s">
        <v>1270</v>
      </c>
      <c r="B107" s="4"/>
      <c r="C107" s="4"/>
    </row>
    <row r="108" spans="1:3" ht="30" x14ac:dyDescent="0.25">
      <c r="A108" s="3" t="s">
        <v>1242</v>
      </c>
      <c r="B108" s="4"/>
      <c r="C108" s="4"/>
    </row>
    <row r="109" spans="1:3" x14ac:dyDescent="0.25">
      <c r="A109" s="2" t="s">
        <v>1252</v>
      </c>
      <c r="B109" s="4">
        <v>638</v>
      </c>
      <c r="C109" s="4">
        <v>275</v>
      </c>
    </row>
    <row r="110" spans="1:3" ht="45" x14ac:dyDescent="0.25">
      <c r="A110" s="2" t="s">
        <v>1271</v>
      </c>
      <c r="B110" s="4"/>
      <c r="C110" s="4"/>
    </row>
    <row r="111" spans="1:3" ht="30" x14ac:dyDescent="0.25">
      <c r="A111" s="3" t="s">
        <v>1242</v>
      </c>
      <c r="B111" s="4"/>
      <c r="C111" s="4"/>
    </row>
    <row r="112" spans="1:3" x14ac:dyDescent="0.25">
      <c r="A112" s="2" t="s">
        <v>34</v>
      </c>
      <c r="B112" s="4">
        <v>10</v>
      </c>
      <c r="C112" s="4">
        <v>10</v>
      </c>
    </row>
    <row r="113" spans="1:3" x14ac:dyDescent="0.25">
      <c r="A113" s="2" t="s">
        <v>489</v>
      </c>
      <c r="B113" s="4">
        <v>0</v>
      </c>
      <c r="C113" s="4">
        <v>0</v>
      </c>
    </row>
    <row r="114" spans="1:3" ht="45" x14ac:dyDescent="0.25">
      <c r="A114" s="2" t="s">
        <v>1272</v>
      </c>
      <c r="B114" s="4"/>
      <c r="C114" s="4"/>
    </row>
    <row r="115" spans="1:3" ht="30" x14ac:dyDescent="0.25">
      <c r="A115" s="3" t="s">
        <v>1242</v>
      </c>
      <c r="B115" s="4"/>
      <c r="C115" s="4"/>
    </row>
    <row r="116" spans="1:3" x14ac:dyDescent="0.25">
      <c r="A116" s="2" t="s">
        <v>34</v>
      </c>
      <c r="B116" s="4">
        <v>0</v>
      </c>
      <c r="C116" s="4">
        <v>0</v>
      </c>
    </row>
    <row r="117" spans="1:3" ht="60" x14ac:dyDescent="0.25">
      <c r="A117" s="2" t="s">
        <v>1273</v>
      </c>
      <c r="B117" s="4"/>
      <c r="C117" s="4"/>
    </row>
    <row r="118" spans="1:3" ht="30" x14ac:dyDescent="0.25">
      <c r="A118" s="3" t="s">
        <v>1242</v>
      </c>
      <c r="B118" s="4"/>
      <c r="C118" s="4"/>
    </row>
    <row r="119" spans="1:3" x14ac:dyDescent="0.25">
      <c r="A119" s="2" t="s">
        <v>34</v>
      </c>
      <c r="B119" s="4">
        <v>0</v>
      </c>
      <c r="C119" s="4">
        <v>0</v>
      </c>
    </row>
    <row r="120" spans="1:3" ht="45" x14ac:dyDescent="0.25">
      <c r="A120" s="2" t="s">
        <v>1274</v>
      </c>
      <c r="B120" s="4"/>
      <c r="C120" s="4"/>
    </row>
    <row r="121" spans="1:3" ht="30" x14ac:dyDescent="0.25">
      <c r="A121" s="3" t="s">
        <v>1242</v>
      </c>
      <c r="B121" s="4"/>
      <c r="C121" s="4"/>
    </row>
    <row r="122" spans="1:3" x14ac:dyDescent="0.25">
      <c r="A122" s="2" t="s">
        <v>34</v>
      </c>
      <c r="B122" s="4">
        <v>0</v>
      </c>
      <c r="C122" s="4">
        <v>0</v>
      </c>
    </row>
    <row r="123" spans="1:3" ht="60" x14ac:dyDescent="0.25">
      <c r="A123" s="2" t="s">
        <v>1275</v>
      </c>
      <c r="B123" s="4"/>
      <c r="C123" s="4"/>
    </row>
    <row r="124" spans="1:3" ht="30" x14ac:dyDescent="0.25">
      <c r="A124" s="3" t="s">
        <v>1242</v>
      </c>
      <c r="B124" s="4"/>
      <c r="C124" s="4"/>
    </row>
    <row r="125" spans="1:3" x14ac:dyDescent="0.25">
      <c r="A125" s="2" t="s">
        <v>34</v>
      </c>
      <c r="B125" s="4">
        <v>10</v>
      </c>
      <c r="C125" s="4">
        <v>10</v>
      </c>
    </row>
    <row r="126" spans="1:3" ht="60" x14ac:dyDescent="0.25">
      <c r="A126" s="2" t="s">
        <v>1276</v>
      </c>
      <c r="B126" s="4"/>
      <c r="C126" s="4"/>
    </row>
    <row r="127" spans="1:3" ht="30" x14ac:dyDescent="0.25">
      <c r="A127" s="3" t="s">
        <v>1242</v>
      </c>
      <c r="B127" s="4"/>
      <c r="C127" s="4"/>
    </row>
    <row r="128" spans="1:3" x14ac:dyDescent="0.25">
      <c r="A128" s="2" t="s">
        <v>34</v>
      </c>
      <c r="B128" s="4">
        <v>0</v>
      </c>
      <c r="C128" s="4">
        <v>0</v>
      </c>
    </row>
    <row r="129" spans="1:3" ht="45" x14ac:dyDescent="0.25">
      <c r="A129" s="2" t="s">
        <v>1277</v>
      </c>
      <c r="B129" s="4"/>
      <c r="C129" s="4"/>
    </row>
    <row r="130" spans="1:3" ht="30" x14ac:dyDescent="0.25">
      <c r="A130" s="3" t="s">
        <v>1242</v>
      </c>
      <c r="B130" s="4"/>
      <c r="C130" s="4"/>
    </row>
    <row r="131" spans="1:3" x14ac:dyDescent="0.25">
      <c r="A131" s="2" t="s">
        <v>34</v>
      </c>
      <c r="B131" s="4">
        <v>0</v>
      </c>
      <c r="C131" s="4">
        <v>0</v>
      </c>
    </row>
    <row r="132" spans="1:3" ht="45" x14ac:dyDescent="0.25">
      <c r="A132" s="2" t="s">
        <v>1278</v>
      </c>
      <c r="B132" s="4"/>
      <c r="C132" s="4"/>
    </row>
    <row r="133" spans="1:3" ht="30" x14ac:dyDescent="0.25">
      <c r="A133" s="3" t="s">
        <v>1242</v>
      </c>
      <c r="B133" s="4"/>
      <c r="C133" s="4"/>
    </row>
    <row r="134" spans="1:3" x14ac:dyDescent="0.25">
      <c r="A134" s="2" t="s">
        <v>34</v>
      </c>
      <c r="B134" s="4">
        <v>0</v>
      </c>
      <c r="C134" s="4">
        <v>0</v>
      </c>
    </row>
    <row r="135" spans="1:3" ht="45" x14ac:dyDescent="0.25">
      <c r="A135" s="2" t="s">
        <v>1279</v>
      </c>
      <c r="B135" s="4"/>
      <c r="C135" s="4"/>
    </row>
    <row r="136" spans="1:3" ht="30" x14ac:dyDescent="0.25">
      <c r="A136" s="3" t="s">
        <v>1242</v>
      </c>
      <c r="B136" s="4"/>
      <c r="C136" s="4"/>
    </row>
    <row r="137" spans="1:3" x14ac:dyDescent="0.25">
      <c r="A137" s="2" t="s">
        <v>1252</v>
      </c>
      <c r="B137" s="8">
        <v>0</v>
      </c>
      <c r="C137" s="8">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146</v>
      </c>
      <c r="B1" s="9" t="s">
        <v>2</v>
      </c>
      <c r="C1" s="9"/>
      <c r="D1" s="9"/>
    </row>
    <row r="2" spans="1:4" x14ac:dyDescent="0.25">
      <c r="A2" s="9"/>
      <c r="B2" s="1" t="s">
        <v>3</v>
      </c>
      <c r="C2" s="1" t="s">
        <v>29</v>
      </c>
      <c r="D2" s="1" t="s">
        <v>69</v>
      </c>
    </row>
    <row r="3" spans="1:4" x14ac:dyDescent="0.25">
      <c r="A3" s="2" t="s">
        <v>65</v>
      </c>
      <c r="B3" s="7">
        <v>19031059</v>
      </c>
      <c r="C3" s="7">
        <v>19031059</v>
      </c>
      <c r="D3" s="4"/>
    </row>
    <row r="4" spans="1:4" x14ac:dyDescent="0.25">
      <c r="A4" s="2" t="s">
        <v>128</v>
      </c>
      <c r="B4" s="4"/>
      <c r="C4" s="4"/>
      <c r="D4" s="4"/>
    </row>
    <row r="5" spans="1:4" x14ac:dyDescent="0.25">
      <c r="A5" s="2" t="s">
        <v>147</v>
      </c>
      <c r="B5" s="4"/>
      <c r="C5" s="4"/>
      <c r="D5" s="7">
        <v>44845</v>
      </c>
    </row>
    <row r="6" spans="1:4" ht="30" x14ac:dyDescent="0.25">
      <c r="A6" s="2" t="s">
        <v>148</v>
      </c>
      <c r="B6" s="7">
        <v>46957</v>
      </c>
      <c r="C6" s="4"/>
      <c r="D6" s="4"/>
    </row>
    <row r="7" spans="1:4" x14ac:dyDescent="0.25">
      <c r="A7" s="2" t="s">
        <v>129</v>
      </c>
      <c r="B7" s="4"/>
      <c r="C7" s="4"/>
      <c r="D7" s="4"/>
    </row>
    <row r="8" spans="1:4" ht="30" x14ac:dyDescent="0.25">
      <c r="A8" s="2" t="s">
        <v>149</v>
      </c>
      <c r="B8" s="6">
        <v>0.12</v>
      </c>
      <c r="C8" s="6">
        <v>0.12</v>
      </c>
      <c r="D8" s="6">
        <v>0.18</v>
      </c>
    </row>
    <row r="9" spans="1:4" x14ac:dyDescent="0.25">
      <c r="A9" s="2" t="s">
        <v>131</v>
      </c>
      <c r="B9" s="4"/>
      <c r="C9" s="4"/>
      <c r="D9" s="4"/>
    </row>
    <row r="10" spans="1:4" x14ac:dyDescent="0.25">
      <c r="A10" s="2" t="s">
        <v>150</v>
      </c>
      <c r="B10" s="7">
        <v>5000</v>
      </c>
      <c r="C10" s="4"/>
      <c r="D10" s="4"/>
    </row>
    <row r="11" spans="1:4" x14ac:dyDescent="0.25">
      <c r="A11" s="2" t="s">
        <v>151</v>
      </c>
      <c r="B11" s="7">
        <v>372368</v>
      </c>
      <c r="C11" s="7">
        <v>247845</v>
      </c>
      <c r="D11" s="7">
        <v>7221</v>
      </c>
    </row>
    <row r="12" spans="1:4" ht="30" x14ac:dyDescent="0.25">
      <c r="A12" s="2" t="s">
        <v>152</v>
      </c>
      <c r="B12" s="4"/>
      <c r="C12" s="4"/>
      <c r="D12" s="4"/>
    </row>
    <row r="13" spans="1:4" x14ac:dyDescent="0.25">
      <c r="A13" s="2" t="s">
        <v>65</v>
      </c>
      <c r="B13" s="4"/>
      <c r="C13" s="7">
        <v>228777</v>
      </c>
      <c r="D13"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1280</v>
      </c>
      <c r="B1" s="9" t="s">
        <v>2</v>
      </c>
      <c r="C1" s="9"/>
    </row>
    <row r="2" spans="1:3" x14ac:dyDescent="0.25">
      <c r="A2" s="9"/>
      <c r="B2" s="1" t="s">
        <v>3</v>
      </c>
      <c r="C2" s="1" t="s">
        <v>29</v>
      </c>
    </row>
    <row r="3" spans="1:3" x14ac:dyDescent="0.25">
      <c r="A3" s="9"/>
      <c r="B3" s="1" t="s">
        <v>1281</v>
      </c>
      <c r="C3" s="1" t="s">
        <v>1281</v>
      </c>
    </row>
    <row r="4" spans="1:3" x14ac:dyDescent="0.25">
      <c r="A4" s="3" t="s">
        <v>462</v>
      </c>
      <c r="B4" s="4"/>
      <c r="C4" s="4"/>
    </row>
    <row r="5" spans="1:3" ht="30" x14ac:dyDescent="0.25">
      <c r="A5" s="2" t="s">
        <v>1282</v>
      </c>
      <c r="B5" s="8">
        <v>0</v>
      </c>
      <c r="C5" s="8">
        <v>0</v>
      </c>
    </row>
    <row r="6" spans="1:3" x14ac:dyDescent="0.25">
      <c r="A6" s="3" t="s">
        <v>1283</v>
      </c>
      <c r="B6" s="4"/>
      <c r="C6" s="4"/>
    </row>
    <row r="7" spans="1:3" x14ac:dyDescent="0.25">
      <c r="A7" s="2" t="s">
        <v>1284</v>
      </c>
      <c r="B7" s="7">
        <v>988000</v>
      </c>
      <c r="C7" s="7">
        <v>4200000</v>
      </c>
    </row>
    <row r="8" spans="1:3" ht="30" x14ac:dyDescent="0.25">
      <c r="A8" s="2" t="s">
        <v>1285</v>
      </c>
      <c r="B8" s="7">
        <v>117000</v>
      </c>
      <c r="C8" s="7">
        <v>363000</v>
      </c>
    </row>
    <row r="9" spans="1:3" x14ac:dyDescent="0.25">
      <c r="A9" s="2" t="s">
        <v>1286</v>
      </c>
      <c r="B9" s="7">
        <v>992000</v>
      </c>
      <c r="C9" s="7">
        <v>916000</v>
      </c>
    </row>
    <row r="10" spans="1:3" ht="30" x14ac:dyDescent="0.25">
      <c r="A10" s="2" t="s">
        <v>1287</v>
      </c>
      <c r="B10" s="7">
        <v>4200000</v>
      </c>
      <c r="C10" s="7">
        <v>3000000</v>
      </c>
    </row>
    <row r="11" spans="1:3" ht="30" x14ac:dyDescent="0.25">
      <c r="A11" s="2" t="s">
        <v>1288</v>
      </c>
      <c r="B11" s="7">
        <v>45000</v>
      </c>
      <c r="C11" s="4"/>
    </row>
    <row r="12" spans="1:3" x14ac:dyDescent="0.25">
      <c r="A12" s="2" t="s">
        <v>1289</v>
      </c>
      <c r="B12" s="4">
        <v>10</v>
      </c>
      <c r="C12" s="4"/>
    </row>
    <row r="13" spans="1:3" ht="30" x14ac:dyDescent="0.25">
      <c r="A13" s="2" t="s">
        <v>1290</v>
      </c>
      <c r="B13" s="4"/>
      <c r="C13" s="7">
        <v>33000</v>
      </c>
    </row>
    <row r="14" spans="1:3" ht="30" x14ac:dyDescent="0.25">
      <c r="A14" s="2" t="s">
        <v>1291</v>
      </c>
      <c r="B14" s="4">
        <v>1</v>
      </c>
      <c r="C14" s="4">
        <v>3</v>
      </c>
    </row>
    <row r="15" spans="1:3" x14ac:dyDescent="0.25">
      <c r="A15" s="2" t="s">
        <v>1292</v>
      </c>
      <c r="B15" s="8">
        <v>5000</v>
      </c>
      <c r="C15" s="8">
        <v>21000</v>
      </c>
    </row>
    <row r="16" spans="1:3" ht="30" x14ac:dyDescent="0.25">
      <c r="A16" s="2" t="s">
        <v>1293</v>
      </c>
      <c r="B16" s="4" t="s">
        <v>1071</v>
      </c>
      <c r="C16" s="4"/>
    </row>
  </sheetData>
  <mergeCells count="2">
    <mergeCell ref="A1:A3"/>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1294</v>
      </c>
      <c r="B1" s="9" t="s">
        <v>2</v>
      </c>
      <c r="C1" s="9"/>
      <c r="D1" s="9"/>
    </row>
    <row r="2" spans="1:4" ht="30" x14ac:dyDescent="0.25">
      <c r="A2" s="1" t="s">
        <v>28</v>
      </c>
      <c r="B2" s="1" t="s">
        <v>3</v>
      </c>
      <c r="C2" s="1" t="s">
        <v>29</v>
      </c>
      <c r="D2" s="1" t="s">
        <v>69</v>
      </c>
    </row>
    <row r="3" spans="1:4" ht="45" x14ac:dyDescent="0.25">
      <c r="A3" s="3" t="s">
        <v>1295</v>
      </c>
      <c r="B3" s="4"/>
      <c r="C3" s="4"/>
      <c r="D3" s="4"/>
    </row>
    <row r="4" spans="1:4" x14ac:dyDescent="0.25">
      <c r="A4" s="2" t="s">
        <v>499</v>
      </c>
      <c r="B4" s="8">
        <v>10</v>
      </c>
      <c r="C4" s="8">
        <v>11</v>
      </c>
      <c r="D4" s="8">
        <v>12</v>
      </c>
    </row>
    <row r="5" spans="1:4" x14ac:dyDescent="0.25">
      <c r="A5" s="3" t="s">
        <v>500</v>
      </c>
      <c r="B5" s="4"/>
      <c r="C5" s="4"/>
      <c r="D5" s="4"/>
    </row>
    <row r="6" spans="1:4" ht="30" x14ac:dyDescent="0.25">
      <c r="A6" s="2" t="s">
        <v>501</v>
      </c>
      <c r="B6" s="4">
        <v>0</v>
      </c>
      <c r="C6" s="4">
        <v>0</v>
      </c>
      <c r="D6" s="4">
        <v>0</v>
      </c>
    </row>
    <row r="7" spans="1:4" x14ac:dyDescent="0.25">
      <c r="A7" s="2" t="s">
        <v>502</v>
      </c>
      <c r="B7" s="4">
        <v>0</v>
      </c>
      <c r="C7" s="4">
        <v>-1</v>
      </c>
      <c r="D7" s="4">
        <v>-1</v>
      </c>
    </row>
    <row r="8" spans="1:4" x14ac:dyDescent="0.25">
      <c r="A8" s="2" t="s">
        <v>503</v>
      </c>
      <c r="B8" s="4">
        <v>0</v>
      </c>
      <c r="C8" s="4">
        <v>0</v>
      </c>
      <c r="D8" s="4">
        <v>0</v>
      </c>
    </row>
    <row r="9" spans="1:4" x14ac:dyDescent="0.25">
      <c r="A9" s="2" t="s">
        <v>504</v>
      </c>
      <c r="B9" s="8">
        <v>10</v>
      </c>
      <c r="C9" s="8">
        <v>10</v>
      </c>
      <c r="D9" s="8">
        <v>11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1296</v>
      </c>
      <c r="B1" s="9" t="s">
        <v>3</v>
      </c>
      <c r="C1" s="9" t="s">
        <v>29</v>
      </c>
      <c r="D1" s="9" t="s">
        <v>69</v>
      </c>
    </row>
    <row r="2" spans="1:4" ht="30" x14ac:dyDescent="0.25">
      <c r="A2" s="1" t="s">
        <v>28</v>
      </c>
      <c r="B2" s="9"/>
      <c r="C2" s="9"/>
      <c r="D2" s="9"/>
    </row>
    <row r="3" spans="1:4" ht="30" x14ac:dyDescent="0.25">
      <c r="A3" s="3" t="s">
        <v>1297</v>
      </c>
      <c r="B3" s="4"/>
      <c r="C3" s="4"/>
      <c r="D3" s="4"/>
    </row>
    <row r="4" spans="1:4" x14ac:dyDescent="0.25">
      <c r="A4" s="2" t="s">
        <v>1157</v>
      </c>
      <c r="B4" s="8">
        <v>12597</v>
      </c>
      <c r="C4" s="8">
        <v>11970</v>
      </c>
      <c r="D4" s="8">
        <v>11376</v>
      </c>
    </row>
    <row r="5" spans="1:4" ht="30" x14ac:dyDescent="0.25">
      <c r="A5" s="2" t="s">
        <v>1298</v>
      </c>
      <c r="B5" s="4"/>
      <c r="C5" s="4"/>
      <c r="D5" s="4"/>
    </row>
    <row r="6" spans="1:4" ht="30" x14ac:dyDescent="0.25">
      <c r="A6" s="3" t="s">
        <v>1297</v>
      </c>
      <c r="B6" s="4"/>
      <c r="C6" s="4"/>
      <c r="D6" s="4"/>
    </row>
    <row r="7" spans="1:4" x14ac:dyDescent="0.25">
      <c r="A7" s="2" t="s">
        <v>1157</v>
      </c>
      <c r="B7" s="4">
        <v>807</v>
      </c>
      <c r="C7" s="7">
        <v>1575</v>
      </c>
      <c r="D7" s="4"/>
    </row>
    <row r="8" spans="1:4" ht="60" x14ac:dyDescent="0.25">
      <c r="A8" s="2" t="s">
        <v>1299</v>
      </c>
      <c r="B8" s="4"/>
      <c r="C8" s="4"/>
      <c r="D8" s="4"/>
    </row>
    <row r="9" spans="1:4" ht="30" x14ac:dyDescent="0.25">
      <c r="A9" s="3" t="s">
        <v>1297</v>
      </c>
      <c r="B9" s="4"/>
      <c r="C9" s="4"/>
      <c r="D9" s="4"/>
    </row>
    <row r="10" spans="1:4" x14ac:dyDescent="0.25">
      <c r="A10" s="2" t="s">
        <v>1157</v>
      </c>
      <c r="B10" s="4">
        <v>0</v>
      </c>
      <c r="C10" s="4">
        <v>0</v>
      </c>
      <c r="D10" s="4"/>
    </row>
    <row r="11" spans="1:4" ht="45" x14ac:dyDescent="0.25">
      <c r="A11" s="2" t="s">
        <v>1300</v>
      </c>
      <c r="B11" s="4"/>
      <c r="C11" s="4"/>
      <c r="D11" s="4"/>
    </row>
    <row r="12" spans="1:4" ht="30" x14ac:dyDescent="0.25">
      <c r="A12" s="3" t="s">
        <v>1297</v>
      </c>
      <c r="B12" s="4"/>
      <c r="C12" s="4"/>
      <c r="D12" s="4"/>
    </row>
    <row r="13" spans="1:4" x14ac:dyDescent="0.25">
      <c r="A13" s="2" t="s">
        <v>1157</v>
      </c>
      <c r="B13" s="4">
        <v>0</v>
      </c>
      <c r="C13" s="4">
        <v>0</v>
      </c>
      <c r="D13" s="4"/>
    </row>
    <row r="14" spans="1:4" ht="45" x14ac:dyDescent="0.25">
      <c r="A14" s="2" t="s">
        <v>1301</v>
      </c>
      <c r="B14" s="4"/>
      <c r="C14" s="4"/>
      <c r="D14" s="4"/>
    </row>
    <row r="15" spans="1:4" ht="30" x14ac:dyDescent="0.25">
      <c r="A15" s="3" t="s">
        <v>1297</v>
      </c>
      <c r="B15" s="4"/>
      <c r="C15" s="4"/>
      <c r="D15" s="4"/>
    </row>
    <row r="16" spans="1:4" x14ac:dyDescent="0.25">
      <c r="A16" s="2" t="s">
        <v>1157</v>
      </c>
      <c r="B16" s="4">
        <v>807</v>
      </c>
      <c r="C16" s="7">
        <v>1575</v>
      </c>
      <c r="D16" s="4"/>
    </row>
    <row r="17" spans="1:4" ht="30" x14ac:dyDescent="0.25">
      <c r="A17" s="2" t="s">
        <v>1302</v>
      </c>
      <c r="B17" s="4"/>
      <c r="C17" s="4"/>
      <c r="D17" s="4"/>
    </row>
    <row r="18" spans="1:4" ht="30" x14ac:dyDescent="0.25">
      <c r="A18" s="3" t="s">
        <v>1297</v>
      </c>
      <c r="B18" s="4"/>
      <c r="C18" s="4"/>
      <c r="D18" s="4"/>
    </row>
    <row r="19" spans="1:4" x14ac:dyDescent="0.25">
      <c r="A19" s="2" t="s">
        <v>1157</v>
      </c>
      <c r="B19" s="4">
        <v>63</v>
      </c>
      <c r="C19" s="4">
        <v>577</v>
      </c>
      <c r="D19" s="4"/>
    </row>
    <row r="20" spans="1:4" ht="60" x14ac:dyDescent="0.25">
      <c r="A20" s="2" t="s">
        <v>1303</v>
      </c>
      <c r="B20" s="4"/>
      <c r="C20" s="4"/>
      <c r="D20" s="4"/>
    </row>
    <row r="21" spans="1:4" ht="30" x14ac:dyDescent="0.25">
      <c r="A21" s="3" t="s">
        <v>1297</v>
      </c>
      <c r="B21" s="4"/>
      <c r="C21" s="4"/>
      <c r="D21" s="4"/>
    </row>
    <row r="22" spans="1:4" x14ac:dyDescent="0.25">
      <c r="A22" s="2" t="s">
        <v>1157</v>
      </c>
      <c r="B22" s="4">
        <v>0</v>
      </c>
      <c r="C22" s="4">
        <v>0</v>
      </c>
      <c r="D22" s="4"/>
    </row>
    <row r="23" spans="1:4" ht="60" x14ac:dyDescent="0.25">
      <c r="A23" s="2" t="s">
        <v>1304</v>
      </c>
      <c r="B23" s="4"/>
      <c r="C23" s="4"/>
      <c r="D23" s="4"/>
    </row>
    <row r="24" spans="1:4" ht="30" x14ac:dyDescent="0.25">
      <c r="A24" s="3" t="s">
        <v>1297</v>
      </c>
      <c r="B24" s="4"/>
      <c r="C24" s="4"/>
      <c r="D24" s="4"/>
    </row>
    <row r="25" spans="1:4" x14ac:dyDescent="0.25">
      <c r="A25" s="2" t="s">
        <v>1157</v>
      </c>
      <c r="B25" s="4">
        <v>0</v>
      </c>
      <c r="C25" s="4">
        <v>0</v>
      </c>
      <c r="D25" s="4"/>
    </row>
    <row r="26" spans="1:4" ht="60" x14ac:dyDescent="0.25">
      <c r="A26" s="2" t="s">
        <v>1305</v>
      </c>
      <c r="B26" s="4"/>
      <c r="C26" s="4"/>
      <c r="D26" s="4"/>
    </row>
    <row r="27" spans="1:4" ht="30" x14ac:dyDescent="0.25">
      <c r="A27" s="3" t="s">
        <v>1297</v>
      </c>
      <c r="B27" s="4"/>
      <c r="C27" s="4"/>
      <c r="D27" s="4"/>
    </row>
    <row r="28" spans="1:4" x14ac:dyDescent="0.25">
      <c r="A28" s="2" t="s">
        <v>1157</v>
      </c>
      <c r="B28" s="4">
        <v>63</v>
      </c>
      <c r="C28" s="4">
        <v>577</v>
      </c>
      <c r="D28" s="4"/>
    </row>
    <row r="29" spans="1:4" ht="45" x14ac:dyDescent="0.25">
      <c r="A29" s="2" t="s">
        <v>1306</v>
      </c>
      <c r="B29" s="4"/>
      <c r="C29" s="4"/>
      <c r="D29" s="4"/>
    </row>
    <row r="30" spans="1:4" ht="30" x14ac:dyDescent="0.25">
      <c r="A30" s="3" t="s">
        <v>1297</v>
      </c>
      <c r="B30" s="4"/>
      <c r="C30" s="4"/>
      <c r="D30" s="4"/>
    </row>
    <row r="31" spans="1:4" x14ac:dyDescent="0.25">
      <c r="A31" s="2" t="s">
        <v>1157</v>
      </c>
      <c r="B31" s="4">
        <v>45</v>
      </c>
      <c r="C31" s="4"/>
      <c r="D31" s="4"/>
    </row>
    <row r="32" spans="1:4" ht="75" x14ac:dyDescent="0.25">
      <c r="A32" s="2" t="s">
        <v>1307</v>
      </c>
      <c r="B32" s="4"/>
      <c r="C32" s="4"/>
      <c r="D32" s="4"/>
    </row>
    <row r="33" spans="1:4" ht="30" x14ac:dyDescent="0.25">
      <c r="A33" s="3" t="s">
        <v>1297</v>
      </c>
      <c r="B33" s="4"/>
      <c r="C33" s="4"/>
      <c r="D33" s="4"/>
    </row>
    <row r="34" spans="1:4" x14ac:dyDescent="0.25">
      <c r="A34" s="2" t="s">
        <v>1157</v>
      </c>
      <c r="B34" s="4">
        <v>0</v>
      </c>
      <c r="C34" s="4"/>
      <c r="D34" s="4"/>
    </row>
    <row r="35" spans="1:4" ht="60" x14ac:dyDescent="0.25">
      <c r="A35" s="2" t="s">
        <v>1308</v>
      </c>
      <c r="B35" s="4"/>
      <c r="C35" s="4"/>
      <c r="D35" s="4"/>
    </row>
    <row r="36" spans="1:4" ht="30" x14ac:dyDescent="0.25">
      <c r="A36" s="3" t="s">
        <v>1297</v>
      </c>
      <c r="B36" s="4"/>
      <c r="C36" s="4"/>
      <c r="D36" s="4"/>
    </row>
    <row r="37" spans="1:4" x14ac:dyDescent="0.25">
      <c r="A37" s="2" t="s">
        <v>1157</v>
      </c>
      <c r="B37" s="4">
        <v>0</v>
      </c>
      <c r="C37" s="4"/>
      <c r="D37" s="4"/>
    </row>
    <row r="38" spans="1:4" ht="60" x14ac:dyDescent="0.25">
      <c r="A38" s="2" t="s">
        <v>1309</v>
      </c>
      <c r="B38" s="4"/>
      <c r="C38" s="4"/>
      <c r="D38" s="4"/>
    </row>
    <row r="39" spans="1:4" ht="30" x14ac:dyDescent="0.25">
      <c r="A39" s="3" t="s">
        <v>1297</v>
      </c>
      <c r="B39" s="4"/>
      <c r="C39" s="4"/>
      <c r="D39" s="4"/>
    </row>
    <row r="40" spans="1:4" x14ac:dyDescent="0.25">
      <c r="A40" s="2" t="s">
        <v>1157</v>
      </c>
      <c r="B40" s="4">
        <v>45</v>
      </c>
      <c r="C40" s="4"/>
      <c r="D40" s="4"/>
    </row>
    <row r="41" spans="1:4" ht="45" x14ac:dyDescent="0.25">
      <c r="A41" s="2" t="s">
        <v>1310</v>
      </c>
      <c r="B41" s="4"/>
      <c r="C41" s="4"/>
      <c r="D41" s="4"/>
    </row>
    <row r="42" spans="1:4" ht="30" x14ac:dyDescent="0.25">
      <c r="A42" s="3" t="s">
        <v>1297</v>
      </c>
      <c r="B42" s="4"/>
      <c r="C42" s="4"/>
      <c r="D42" s="4"/>
    </row>
    <row r="43" spans="1:4" x14ac:dyDescent="0.25">
      <c r="A43" s="2" t="s">
        <v>1157</v>
      </c>
      <c r="B43" s="4"/>
      <c r="C43" s="4">
        <v>962</v>
      </c>
      <c r="D43" s="4"/>
    </row>
    <row r="44" spans="1:4" ht="75" x14ac:dyDescent="0.25">
      <c r="A44" s="2" t="s">
        <v>1311</v>
      </c>
      <c r="B44" s="4"/>
      <c r="C44" s="4"/>
      <c r="D44" s="4"/>
    </row>
    <row r="45" spans="1:4" ht="30" x14ac:dyDescent="0.25">
      <c r="A45" s="3" t="s">
        <v>1297</v>
      </c>
      <c r="B45" s="4"/>
      <c r="C45" s="4"/>
      <c r="D45" s="4"/>
    </row>
    <row r="46" spans="1:4" x14ac:dyDescent="0.25">
      <c r="A46" s="2" t="s">
        <v>1157</v>
      </c>
      <c r="B46" s="4"/>
      <c r="C46" s="4">
        <v>0</v>
      </c>
      <c r="D46" s="4"/>
    </row>
    <row r="47" spans="1:4" ht="60" x14ac:dyDescent="0.25">
      <c r="A47" s="2" t="s">
        <v>1312</v>
      </c>
      <c r="B47" s="4"/>
      <c r="C47" s="4"/>
      <c r="D47" s="4"/>
    </row>
    <row r="48" spans="1:4" ht="30" x14ac:dyDescent="0.25">
      <c r="A48" s="3" t="s">
        <v>1297</v>
      </c>
      <c r="B48" s="4"/>
      <c r="C48" s="4"/>
      <c r="D48" s="4"/>
    </row>
    <row r="49" spans="1:4" x14ac:dyDescent="0.25">
      <c r="A49" s="2" t="s">
        <v>1157</v>
      </c>
      <c r="B49" s="4"/>
      <c r="C49" s="4">
        <v>0</v>
      </c>
      <c r="D49" s="4"/>
    </row>
    <row r="50" spans="1:4" ht="60" x14ac:dyDescent="0.25">
      <c r="A50" s="2" t="s">
        <v>1313</v>
      </c>
      <c r="B50" s="4"/>
      <c r="C50" s="4"/>
      <c r="D50" s="4"/>
    </row>
    <row r="51" spans="1:4" ht="30" x14ac:dyDescent="0.25">
      <c r="A51" s="3" t="s">
        <v>1297</v>
      </c>
      <c r="B51" s="4"/>
      <c r="C51" s="4"/>
      <c r="D51" s="4"/>
    </row>
    <row r="52" spans="1:4" x14ac:dyDescent="0.25">
      <c r="A52" s="2" t="s">
        <v>1157</v>
      </c>
      <c r="B52" s="4"/>
      <c r="C52" s="4">
        <v>962</v>
      </c>
      <c r="D52" s="4"/>
    </row>
    <row r="53" spans="1:4" ht="45" x14ac:dyDescent="0.25">
      <c r="A53" s="2" t="s">
        <v>1314</v>
      </c>
      <c r="B53" s="4"/>
      <c r="C53" s="4"/>
      <c r="D53" s="4"/>
    </row>
    <row r="54" spans="1:4" ht="30" x14ac:dyDescent="0.25">
      <c r="A54" s="3" t="s">
        <v>1297</v>
      </c>
      <c r="B54" s="4"/>
      <c r="C54" s="4"/>
      <c r="D54" s="4"/>
    </row>
    <row r="55" spans="1:4" x14ac:dyDescent="0.25">
      <c r="A55" s="2" t="s">
        <v>1157</v>
      </c>
      <c r="B55" s="4"/>
      <c r="C55" s="4">
        <v>391</v>
      </c>
      <c r="D55" s="4"/>
    </row>
    <row r="56" spans="1:4" ht="75" x14ac:dyDescent="0.25">
      <c r="A56" s="2" t="s">
        <v>1315</v>
      </c>
      <c r="B56" s="4"/>
      <c r="C56" s="4"/>
      <c r="D56" s="4"/>
    </row>
    <row r="57" spans="1:4" ht="30" x14ac:dyDescent="0.25">
      <c r="A57" s="3" t="s">
        <v>1297</v>
      </c>
      <c r="B57" s="4"/>
      <c r="C57" s="4"/>
      <c r="D57" s="4"/>
    </row>
    <row r="58" spans="1:4" x14ac:dyDescent="0.25">
      <c r="A58" s="2" t="s">
        <v>1157</v>
      </c>
      <c r="B58" s="4"/>
      <c r="C58" s="4">
        <v>0</v>
      </c>
      <c r="D58" s="4"/>
    </row>
    <row r="59" spans="1:4" ht="60" x14ac:dyDescent="0.25">
      <c r="A59" s="2" t="s">
        <v>1316</v>
      </c>
      <c r="B59" s="4"/>
      <c r="C59" s="4"/>
      <c r="D59" s="4"/>
    </row>
    <row r="60" spans="1:4" ht="30" x14ac:dyDescent="0.25">
      <c r="A60" s="3" t="s">
        <v>1297</v>
      </c>
      <c r="B60" s="4"/>
      <c r="C60" s="4"/>
      <c r="D60" s="4"/>
    </row>
    <row r="61" spans="1:4" x14ac:dyDescent="0.25">
      <c r="A61" s="2" t="s">
        <v>1157</v>
      </c>
      <c r="B61" s="4"/>
      <c r="C61" s="4">
        <v>0</v>
      </c>
      <c r="D61" s="4"/>
    </row>
    <row r="62" spans="1:4" ht="60" x14ac:dyDescent="0.25">
      <c r="A62" s="2" t="s">
        <v>1317</v>
      </c>
      <c r="B62" s="4"/>
      <c r="C62" s="4"/>
      <c r="D62" s="4"/>
    </row>
    <row r="63" spans="1:4" ht="30" x14ac:dyDescent="0.25">
      <c r="A63" s="3" t="s">
        <v>1297</v>
      </c>
      <c r="B63" s="4"/>
      <c r="C63" s="4"/>
      <c r="D63" s="4"/>
    </row>
    <row r="64" spans="1:4" x14ac:dyDescent="0.25">
      <c r="A64" s="2" t="s">
        <v>1157</v>
      </c>
      <c r="B64" s="4"/>
      <c r="C64" s="4">
        <v>391</v>
      </c>
      <c r="D64" s="4"/>
    </row>
    <row r="65" spans="1:4" ht="30" x14ac:dyDescent="0.25">
      <c r="A65" s="2" t="s">
        <v>1318</v>
      </c>
      <c r="B65" s="4"/>
      <c r="C65" s="4"/>
      <c r="D65" s="4"/>
    </row>
    <row r="66" spans="1:4" ht="30" x14ac:dyDescent="0.25">
      <c r="A66" s="3" t="s">
        <v>1297</v>
      </c>
      <c r="B66" s="4"/>
      <c r="C66" s="4"/>
      <c r="D66" s="4"/>
    </row>
    <row r="67" spans="1:4" x14ac:dyDescent="0.25">
      <c r="A67" s="2" t="s">
        <v>1157</v>
      </c>
      <c r="B67" s="4"/>
      <c r="C67" s="4">
        <v>174</v>
      </c>
      <c r="D67" s="4"/>
    </row>
    <row r="68" spans="1:4" ht="60" x14ac:dyDescent="0.25">
      <c r="A68" s="2" t="s">
        <v>1319</v>
      </c>
      <c r="B68" s="4"/>
      <c r="C68" s="4"/>
      <c r="D68" s="4"/>
    </row>
    <row r="69" spans="1:4" ht="30" x14ac:dyDescent="0.25">
      <c r="A69" s="3" t="s">
        <v>1297</v>
      </c>
      <c r="B69" s="4"/>
      <c r="C69" s="4"/>
      <c r="D69" s="4"/>
    </row>
    <row r="70" spans="1:4" x14ac:dyDescent="0.25">
      <c r="A70" s="2" t="s">
        <v>1157</v>
      </c>
      <c r="B70" s="4"/>
      <c r="C70" s="4">
        <v>0</v>
      </c>
      <c r="D70" s="4"/>
    </row>
    <row r="71" spans="1:4" ht="60" x14ac:dyDescent="0.25">
      <c r="A71" s="2" t="s">
        <v>1320</v>
      </c>
      <c r="B71" s="4"/>
      <c r="C71" s="4"/>
      <c r="D71" s="4"/>
    </row>
    <row r="72" spans="1:4" ht="30" x14ac:dyDescent="0.25">
      <c r="A72" s="3" t="s">
        <v>1297</v>
      </c>
      <c r="B72" s="4"/>
      <c r="C72" s="4"/>
      <c r="D72" s="4"/>
    </row>
    <row r="73" spans="1:4" x14ac:dyDescent="0.25">
      <c r="A73" s="2" t="s">
        <v>1157</v>
      </c>
      <c r="B73" s="4"/>
      <c r="C73" s="4">
        <v>0</v>
      </c>
      <c r="D73" s="4"/>
    </row>
    <row r="74" spans="1:4" ht="60" x14ac:dyDescent="0.25">
      <c r="A74" s="2" t="s">
        <v>1321</v>
      </c>
      <c r="B74" s="4"/>
      <c r="C74" s="4"/>
      <c r="D74" s="4"/>
    </row>
    <row r="75" spans="1:4" ht="30" x14ac:dyDescent="0.25">
      <c r="A75" s="3" t="s">
        <v>1297</v>
      </c>
      <c r="B75" s="4"/>
      <c r="C75" s="4"/>
      <c r="D75" s="4"/>
    </row>
    <row r="76" spans="1:4" x14ac:dyDescent="0.25">
      <c r="A76" s="2" t="s">
        <v>1157</v>
      </c>
      <c r="B76" s="4"/>
      <c r="C76" s="4">
        <v>174</v>
      </c>
      <c r="D76" s="4"/>
    </row>
    <row r="77" spans="1:4" ht="30" x14ac:dyDescent="0.25">
      <c r="A77" s="2" t="s">
        <v>1322</v>
      </c>
      <c r="B77" s="4"/>
      <c r="C77" s="4"/>
      <c r="D77" s="4"/>
    </row>
    <row r="78" spans="1:4" ht="30" x14ac:dyDescent="0.25">
      <c r="A78" s="3" t="s">
        <v>1297</v>
      </c>
      <c r="B78" s="4"/>
      <c r="C78" s="4"/>
      <c r="D78" s="4"/>
    </row>
    <row r="79" spans="1:4" x14ac:dyDescent="0.25">
      <c r="A79" s="2" t="s">
        <v>1157</v>
      </c>
      <c r="B79" s="4"/>
      <c r="C79" s="4">
        <v>142</v>
      </c>
      <c r="D79" s="4"/>
    </row>
    <row r="80" spans="1:4" ht="60" x14ac:dyDescent="0.25">
      <c r="A80" s="2" t="s">
        <v>1323</v>
      </c>
      <c r="B80" s="4"/>
      <c r="C80" s="4"/>
      <c r="D80" s="4"/>
    </row>
    <row r="81" spans="1:4" ht="30" x14ac:dyDescent="0.25">
      <c r="A81" s="3" t="s">
        <v>1297</v>
      </c>
      <c r="B81" s="4"/>
      <c r="C81" s="4"/>
      <c r="D81" s="4"/>
    </row>
    <row r="82" spans="1:4" x14ac:dyDescent="0.25">
      <c r="A82" s="2" t="s">
        <v>1157</v>
      </c>
      <c r="B82" s="4"/>
      <c r="C82" s="4">
        <v>0</v>
      </c>
      <c r="D82" s="4"/>
    </row>
    <row r="83" spans="1:4" ht="45" x14ac:dyDescent="0.25">
      <c r="A83" s="2" t="s">
        <v>1324</v>
      </c>
      <c r="B83" s="4"/>
      <c r="C83" s="4"/>
      <c r="D83" s="4"/>
    </row>
    <row r="84" spans="1:4" ht="30" x14ac:dyDescent="0.25">
      <c r="A84" s="3" t="s">
        <v>1297</v>
      </c>
      <c r="B84" s="4"/>
      <c r="C84" s="4"/>
      <c r="D84" s="4"/>
    </row>
    <row r="85" spans="1:4" x14ac:dyDescent="0.25">
      <c r="A85" s="2" t="s">
        <v>1157</v>
      </c>
      <c r="B85" s="4"/>
      <c r="C85" s="4">
        <v>0</v>
      </c>
      <c r="D85" s="4"/>
    </row>
    <row r="86" spans="1:4" ht="45" x14ac:dyDescent="0.25">
      <c r="A86" s="2" t="s">
        <v>1325</v>
      </c>
      <c r="B86" s="4"/>
      <c r="C86" s="4"/>
      <c r="D86" s="4"/>
    </row>
    <row r="87" spans="1:4" ht="30" x14ac:dyDescent="0.25">
      <c r="A87" s="3" t="s">
        <v>1297</v>
      </c>
      <c r="B87" s="4"/>
      <c r="C87" s="4"/>
      <c r="D87" s="4"/>
    </row>
    <row r="88" spans="1:4" x14ac:dyDescent="0.25">
      <c r="A88" s="2" t="s">
        <v>1157</v>
      </c>
      <c r="B88" s="4"/>
      <c r="C88" s="4">
        <v>142</v>
      </c>
      <c r="D88" s="4"/>
    </row>
    <row r="89" spans="1:4" ht="30" x14ac:dyDescent="0.25">
      <c r="A89" s="2" t="s">
        <v>1326</v>
      </c>
      <c r="B89" s="4"/>
      <c r="C89" s="4"/>
      <c r="D89" s="4"/>
    </row>
    <row r="90" spans="1:4" ht="30" x14ac:dyDescent="0.25">
      <c r="A90" s="3" t="s">
        <v>1297</v>
      </c>
      <c r="B90" s="4"/>
      <c r="C90" s="4"/>
      <c r="D90" s="4"/>
    </row>
    <row r="91" spans="1:4" x14ac:dyDescent="0.25">
      <c r="A91" s="2" t="s">
        <v>1157</v>
      </c>
      <c r="B91" s="4"/>
      <c r="C91" s="4">
        <v>22</v>
      </c>
      <c r="D91" s="4"/>
    </row>
    <row r="92" spans="1:4" ht="60" x14ac:dyDescent="0.25">
      <c r="A92" s="2" t="s">
        <v>1327</v>
      </c>
      <c r="B92" s="4"/>
      <c r="C92" s="4"/>
      <c r="D92" s="4"/>
    </row>
    <row r="93" spans="1:4" ht="30" x14ac:dyDescent="0.25">
      <c r="A93" s="3" t="s">
        <v>1297</v>
      </c>
      <c r="B93" s="4"/>
      <c r="C93" s="4"/>
      <c r="D93" s="4"/>
    </row>
    <row r="94" spans="1:4" x14ac:dyDescent="0.25">
      <c r="A94" s="2" t="s">
        <v>1157</v>
      </c>
      <c r="B94" s="4"/>
      <c r="C94" s="4">
        <v>0</v>
      </c>
      <c r="D94" s="4"/>
    </row>
    <row r="95" spans="1:4" ht="45" x14ac:dyDescent="0.25">
      <c r="A95" s="2" t="s">
        <v>1328</v>
      </c>
      <c r="B95" s="4"/>
      <c r="C95" s="4"/>
      <c r="D95" s="4"/>
    </row>
    <row r="96" spans="1:4" ht="30" x14ac:dyDescent="0.25">
      <c r="A96" s="3" t="s">
        <v>1297</v>
      </c>
      <c r="B96" s="4"/>
      <c r="C96" s="4"/>
      <c r="D96" s="4"/>
    </row>
    <row r="97" spans="1:4" x14ac:dyDescent="0.25">
      <c r="A97" s="2" t="s">
        <v>1157</v>
      </c>
      <c r="B97" s="4"/>
      <c r="C97" s="4">
        <v>0</v>
      </c>
      <c r="D97" s="4"/>
    </row>
    <row r="98" spans="1:4" ht="45" x14ac:dyDescent="0.25">
      <c r="A98" s="2" t="s">
        <v>1329</v>
      </c>
      <c r="B98" s="4"/>
      <c r="C98" s="4"/>
      <c r="D98" s="4"/>
    </row>
    <row r="99" spans="1:4" ht="30" x14ac:dyDescent="0.25">
      <c r="A99" s="3" t="s">
        <v>1297</v>
      </c>
      <c r="B99" s="4"/>
      <c r="C99" s="4"/>
      <c r="D99" s="4"/>
    </row>
    <row r="100" spans="1:4" x14ac:dyDescent="0.25">
      <c r="A100" s="2" t="s">
        <v>1157</v>
      </c>
      <c r="B100" s="4"/>
      <c r="C100" s="4">
        <v>22</v>
      </c>
      <c r="D100" s="4"/>
    </row>
    <row r="101" spans="1:4" ht="45" x14ac:dyDescent="0.25">
      <c r="A101" s="2" t="s">
        <v>1330</v>
      </c>
      <c r="B101" s="4"/>
      <c r="C101" s="4"/>
      <c r="D101" s="4"/>
    </row>
    <row r="102" spans="1:4" ht="30" x14ac:dyDescent="0.25">
      <c r="A102" s="3" t="s">
        <v>1297</v>
      </c>
      <c r="B102" s="4"/>
      <c r="C102" s="4"/>
      <c r="D102" s="4"/>
    </row>
    <row r="103" spans="1:4" x14ac:dyDescent="0.25">
      <c r="A103" s="2" t="s">
        <v>1157</v>
      </c>
      <c r="B103" s="4"/>
      <c r="C103" s="4">
        <v>33</v>
      </c>
      <c r="D103" s="4"/>
    </row>
    <row r="104" spans="1:4" ht="75" x14ac:dyDescent="0.25">
      <c r="A104" s="2" t="s">
        <v>1331</v>
      </c>
      <c r="B104" s="4"/>
      <c r="C104" s="4"/>
      <c r="D104" s="4"/>
    </row>
    <row r="105" spans="1:4" ht="30" x14ac:dyDescent="0.25">
      <c r="A105" s="3" t="s">
        <v>1297</v>
      </c>
      <c r="B105" s="4"/>
      <c r="C105" s="4"/>
      <c r="D105" s="4"/>
    </row>
    <row r="106" spans="1:4" x14ac:dyDescent="0.25">
      <c r="A106" s="2" t="s">
        <v>1157</v>
      </c>
      <c r="B106" s="4"/>
      <c r="C106" s="4">
        <v>0</v>
      </c>
      <c r="D106" s="4"/>
    </row>
    <row r="107" spans="1:4" ht="60" x14ac:dyDescent="0.25">
      <c r="A107" s="2" t="s">
        <v>1332</v>
      </c>
      <c r="B107" s="4"/>
      <c r="C107" s="4"/>
      <c r="D107" s="4"/>
    </row>
    <row r="108" spans="1:4" ht="30" x14ac:dyDescent="0.25">
      <c r="A108" s="3" t="s">
        <v>1297</v>
      </c>
      <c r="B108" s="4"/>
      <c r="C108" s="4"/>
      <c r="D108" s="4"/>
    </row>
    <row r="109" spans="1:4" x14ac:dyDescent="0.25">
      <c r="A109" s="2" t="s">
        <v>1157</v>
      </c>
      <c r="B109" s="4"/>
      <c r="C109" s="4">
        <v>0</v>
      </c>
      <c r="D109" s="4"/>
    </row>
    <row r="110" spans="1:4" ht="60" x14ac:dyDescent="0.25">
      <c r="A110" s="2" t="s">
        <v>1333</v>
      </c>
      <c r="B110" s="4"/>
      <c r="C110" s="4"/>
      <c r="D110" s="4"/>
    </row>
    <row r="111" spans="1:4" ht="30" x14ac:dyDescent="0.25">
      <c r="A111" s="3" t="s">
        <v>1297</v>
      </c>
      <c r="B111" s="4"/>
      <c r="C111" s="4"/>
      <c r="D111" s="4"/>
    </row>
    <row r="112" spans="1:4" x14ac:dyDescent="0.25">
      <c r="A112" s="2" t="s">
        <v>1157</v>
      </c>
      <c r="B112" s="4"/>
      <c r="C112" s="8">
        <v>33</v>
      </c>
      <c r="D112"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1" t="s">
        <v>1334</v>
      </c>
      <c r="B1" s="9" t="s">
        <v>2</v>
      </c>
      <c r="C1" s="9"/>
    </row>
    <row r="2" spans="1:3" ht="30" x14ac:dyDescent="0.25">
      <c r="A2" s="1" t="s">
        <v>28</v>
      </c>
      <c r="B2" s="1" t="s">
        <v>3</v>
      </c>
      <c r="C2" s="1" t="s">
        <v>29</v>
      </c>
    </row>
    <row r="3" spans="1:3" ht="30" x14ac:dyDescent="0.25">
      <c r="A3" s="2" t="s">
        <v>1335</v>
      </c>
      <c r="B3" s="4"/>
      <c r="C3" s="4"/>
    </row>
    <row r="4" spans="1:3" ht="30" x14ac:dyDescent="0.25">
      <c r="A4" s="3" t="s">
        <v>1336</v>
      </c>
      <c r="B4" s="4"/>
      <c r="C4" s="4"/>
    </row>
    <row r="5" spans="1:3" x14ac:dyDescent="0.25">
      <c r="A5" s="2" t="s">
        <v>523</v>
      </c>
      <c r="B5" s="8">
        <v>807</v>
      </c>
      <c r="C5" s="8">
        <v>1575</v>
      </c>
    </row>
    <row r="6" spans="1:3" ht="30" x14ac:dyDescent="0.25">
      <c r="A6" s="2" t="s">
        <v>1337</v>
      </c>
      <c r="B6" s="4" t="s">
        <v>528</v>
      </c>
      <c r="C6" s="4" t="s">
        <v>528</v>
      </c>
    </row>
    <row r="7" spans="1:3" ht="30" x14ac:dyDescent="0.25">
      <c r="A7" s="2" t="s">
        <v>1338</v>
      </c>
      <c r="B7" s="4"/>
      <c r="C7" s="4"/>
    </row>
    <row r="8" spans="1:3" ht="30" x14ac:dyDescent="0.25">
      <c r="A8" s="3" t="s">
        <v>1336</v>
      </c>
      <c r="B8" s="4"/>
      <c r="C8" s="4"/>
    </row>
    <row r="9" spans="1:3" ht="30" x14ac:dyDescent="0.25">
      <c r="A9" s="2" t="s">
        <v>1339</v>
      </c>
      <c r="B9" s="228">
        <v>-0.27429999999999999</v>
      </c>
      <c r="C9" s="228">
        <v>-0.25559999999999999</v>
      </c>
    </row>
    <row r="10" spans="1:3" ht="30" x14ac:dyDescent="0.25">
      <c r="A10" s="2" t="s">
        <v>1340</v>
      </c>
      <c r="B10" s="4"/>
      <c r="C10" s="4"/>
    </row>
    <row r="11" spans="1:3" ht="30" x14ac:dyDescent="0.25">
      <c r="A11" s="3" t="s">
        <v>1336</v>
      </c>
      <c r="B11" s="4"/>
      <c r="C11" s="4"/>
    </row>
    <row r="12" spans="1:3" ht="30" x14ac:dyDescent="0.25">
      <c r="A12" s="2" t="s">
        <v>1339</v>
      </c>
      <c r="B12" s="228">
        <v>0.3286</v>
      </c>
      <c r="C12" s="228">
        <v>0.33029999999999998</v>
      </c>
    </row>
    <row r="13" spans="1:3" ht="30" x14ac:dyDescent="0.25">
      <c r="A13" s="2" t="s">
        <v>1341</v>
      </c>
      <c r="B13" s="4"/>
      <c r="C13" s="4"/>
    </row>
    <row r="14" spans="1:3" ht="30" x14ac:dyDescent="0.25">
      <c r="A14" s="3" t="s">
        <v>1336</v>
      </c>
      <c r="B14" s="4"/>
      <c r="C14" s="4"/>
    </row>
    <row r="15" spans="1:3" ht="30" x14ac:dyDescent="0.25">
      <c r="A15" s="2" t="s">
        <v>1339</v>
      </c>
      <c r="B15" s="228">
        <v>9.9599999999999994E-2</v>
      </c>
      <c r="C15" s="228">
        <v>0.17419999999999999</v>
      </c>
    </row>
    <row r="16" spans="1:3" ht="30" x14ac:dyDescent="0.25">
      <c r="A16" s="2" t="s">
        <v>1342</v>
      </c>
      <c r="B16" s="4"/>
      <c r="C16" s="4"/>
    </row>
    <row r="17" spans="1:3" ht="30" x14ac:dyDescent="0.25">
      <c r="A17" s="3" t="s">
        <v>1336</v>
      </c>
      <c r="B17" s="4"/>
      <c r="C17" s="4"/>
    </row>
    <row r="18" spans="1:3" x14ac:dyDescent="0.25">
      <c r="A18" s="2" t="s">
        <v>523</v>
      </c>
      <c r="B18" s="4">
        <v>63</v>
      </c>
      <c r="C18" s="4">
        <v>751</v>
      </c>
    </row>
    <row r="19" spans="1:3" ht="30" x14ac:dyDescent="0.25">
      <c r="A19" s="2" t="s">
        <v>1337</v>
      </c>
      <c r="B19" s="4" t="s">
        <v>528</v>
      </c>
      <c r="C19" s="4" t="s">
        <v>528</v>
      </c>
    </row>
    <row r="20" spans="1:3" ht="30" x14ac:dyDescent="0.25">
      <c r="A20" s="2" t="s">
        <v>1343</v>
      </c>
      <c r="B20" s="4"/>
      <c r="C20" s="4"/>
    </row>
    <row r="21" spans="1:3" ht="30" x14ac:dyDescent="0.25">
      <c r="A21" s="3" t="s">
        <v>1336</v>
      </c>
      <c r="B21" s="4"/>
      <c r="C21" s="4"/>
    </row>
    <row r="22" spans="1:3" ht="30" x14ac:dyDescent="0.25">
      <c r="A22" s="2" t="s">
        <v>1339</v>
      </c>
      <c r="B22" s="228">
        <v>-0.1832</v>
      </c>
      <c r="C22" s="228">
        <v>-0.46810000000000002</v>
      </c>
    </row>
    <row r="23" spans="1:3" ht="45" x14ac:dyDescent="0.25">
      <c r="A23" s="2" t="s">
        <v>1344</v>
      </c>
      <c r="B23" s="4"/>
      <c r="C23" s="4"/>
    </row>
    <row r="24" spans="1:3" ht="30" x14ac:dyDescent="0.25">
      <c r="A24" s="3" t="s">
        <v>1336</v>
      </c>
      <c r="B24" s="4"/>
      <c r="C24" s="4"/>
    </row>
    <row r="25" spans="1:3" ht="30" x14ac:dyDescent="0.25">
      <c r="A25" s="2" t="s">
        <v>1339</v>
      </c>
      <c r="B25" s="228">
        <v>0.24160000000000001</v>
      </c>
      <c r="C25" s="228">
        <v>0.23449999999999999</v>
      </c>
    </row>
    <row r="26" spans="1:3" ht="45" x14ac:dyDescent="0.25">
      <c r="A26" s="2" t="s">
        <v>1345</v>
      </c>
      <c r="B26" s="4"/>
      <c r="C26" s="4"/>
    </row>
    <row r="27" spans="1:3" ht="30" x14ac:dyDescent="0.25">
      <c r="A27" s="3" t="s">
        <v>1336</v>
      </c>
      <c r="B27" s="4"/>
      <c r="C27" s="4"/>
    </row>
    <row r="28" spans="1:3" ht="30" x14ac:dyDescent="0.25">
      <c r="A28" s="2" t="s">
        <v>1339</v>
      </c>
      <c r="B28" s="228">
        <v>-0.14019999999999999</v>
      </c>
      <c r="C28" s="228">
        <v>-7.0000000000000007E-2</v>
      </c>
    </row>
    <row r="29" spans="1:3" ht="30" x14ac:dyDescent="0.25">
      <c r="A29" s="2" t="s">
        <v>1346</v>
      </c>
      <c r="B29" s="4"/>
      <c r="C29" s="4"/>
    </row>
    <row r="30" spans="1:3" ht="30" x14ac:dyDescent="0.25">
      <c r="A30" s="3" t="s">
        <v>1336</v>
      </c>
      <c r="B30" s="4"/>
      <c r="C30" s="4"/>
    </row>
    <row r="31" spans="1:3" x14ac:dyDescent="0.25">
      <c r="A31" s="2" t="s">
        <v>523</v>
      </c>
      <c r="B31" s="4">
        <v>45</v>
      </c>
      <c r="C31" s="4"/>
    </row>
    <row r="32" spans="1:3" ht="30" x14ac:dyDescent="0.25">
      <c r="A32" s="2" t="s">
        <v>1337</v>
      </c>
      <c r="B32" s="4" t="s">
        <v>528</v>
      </c>
      <c r="C32" s="4"/>
    </row>
    <row r="33" spans="1:3" ht="30" x14ac:dyDescent="0.25">
      <c r="A33" s="2" t="s">
        <v>1347</v>
      </c>
      <c r="B33" s="4"/>
      <c r="C33" s="4"/>
    </row>
    <row r="34" spans="1:3" ht="30" x14ac:dyDescent="0.25">
      <c r="A34" s="3" t="s">
        <v>1336</v>
      </c>
      <c r="B34" s="4"/>
      <c r="C34" s="4"/>
    </row>
    <row r="35" spans="1:3" ht="30" x14ac:dyDescent="0.25">
      <c r="A35" s="2" t="s">
        <v>1339</v>
      </c>
      <c r="B35" s="228">
        <v>-0.12859999999999999</v>
      </c>
      <c r="C35" s="4"/>
    </row>
    <row r="36" spans="1:3" ht="30" x14ac:dyDescent="0.25">
      <c r="A36" s="2" t="s">
        <v>1348</v>
      </c>
      <c r="B36" s="4"/>
      <c r="C36" s="4"/>
    </row>
    <row r="37" spans="1:3" ht="30" x14ac:dyDescent="0.25">
      <c r="A37" s="3" t="s">
        <v>1336</v>
      </c>
      <c r="B37" s="4"/>
      <c r="C37" s="4"/>
    </row>
    <row r="38" spans="1:3" ht="30" x14ac:dyDescent="0.25">
      <c r="A38" s="2" t="s">
        <v>1339</v>
      </c>
      <c r="B38" s="228">
        <v>0.1197</v>
      </c>
      <c r="C38" s="4"/>
    </row>
    <row r="39" spans="1:3" ht="30" x14ac:dyDescent="0.25">
      <c r="A39" s="2" t="s">
        <v>1349</v>
      </c>
      <c r="B39" s="4"/>
      <c r="C39" s="4"/>
    </row>
    <row r="40" spans="1:3" ht="30" x14ac:dyDescent="0.25">
      <c r="A40" s="3" t="s">
        <v>1336</v>
      </c>
      <c r="B40" s="4"/>
      <c r="C40" s="4"/>
    </row>
    <row r="41" spans="1:3" ht="30" x14ac:dyDescent="0.25">
      <c r="A41" s="2" t="s">
        <v>1339</v>
      </c>
      <c r="B41" s="228">
        <v>5.79E-2</v>
      </c>
      <c r="C41" s="4"/>
    </row>
    <row r="42" spans="1:3" ht="30" x14ac:dyDescent="0.25">
      <c r="A42" s="2" t="s">
        <v>1350</v>
      </c>
      <c r="B42" s="4"/>
      <c r="C42" s="4"/>
    </row>
    <row r="43" spans="1:3" ht="30" x14ac:dyDescent="0.25">
      <c r="A43" s="3" t="s">
        <v>1336</v>
      </c>
      <c r="B43" s="4"/>
      <c r="C43" s="4"/>
    </row>
    <row r="44" spans="1:3" x14ac:dyDescent="0.25">
      <c r="A44" s="2" t="s">
        <v>523</v>
      </c>
      <c r="B44" s="4"/>
      <c r="C44" s="4">
        <v>164</v>
      </c>
    </row>
    <row r="45" spans="1:3" ht="30" x14ac:dyDescent="0.25">
      <c r="A45" s="2" t="s">
        <v>1337</v>
      </c>
      <c r="B45" s="4"/>
      <c r="C45" s="4" t="s">
        <v>528</v>
      </c>
    </row>
    <row r="46" spans="1:3" ht="30" x14ac:dyDescent="0.25">
      <c r="A46" s="2" t="s">
        <v>1351</v>
      </c>
      <c r="B46" s="4"/>
      <c r="C46" s="4"/>
    </row>
    <row r="47" spans="1:3" ht="30" x14ac:dyDescent="0.25">
      <c r="A47" s="3" t="s">
        <v>1336</v>
      </c>
      <c r="B47" s="4"/>
      <c r="C47" s="4"/>
    </row>
    <row r="48" spans="1:3" ht="30" x14ac:dyDescent="0.25">
      <c r="A48" s="2" t="s">
        <v>1339</v>
      </c>
      <c r="B48" s="4"/>
      <c r="C48" s="228">
        <v>-0.28999999999999998</v>
      </c>
    </row>
    <row r="49" spans="1:3" ht="30" x14ac:dyDescent="0.25">
      <c r="A49" s="2" t="s">
        <v>1352</v>
      </c>
      <c r="B49" s="4"/>
      <c r="C49" s="4"/>
    </row>
    <row r="50" spans="1:3" ht="30" x14ac:dyDescent="0.25">
      <c r="A50" s="3" t="s">
        <v>1336</v>
      </c>
      <c r="B50" s="4"/>
      <c r="C50" s="4"/>
    </row>
    <row r="51" spans="1:3" ht="30" x14ac:dyDescent="0.25">
      <c r="A51" s="2" t="s">
        <v>1339</v>
      </c>
      <c r="B51" s="4"/>
      <c r="C51" s="228">
        <v>0.28999999999999998</v>
      </c>
    </row>
    <row r="52" spans="1:3" ht="30" x14ac:dyDescent="0.25">
      <c r="A52" s="2" t="s">
        <v>1353</v>
      </c>
      <c r="B52" s="4"/>
      <c r="C52" s="4"/>
    </row>
    <row r="53" spans="1:3" ht="30" x14ac:dyDescent="0.25">
      <c r="A53" s="3" t="s">
        <v>1336</v>
      </c>
      <c r="B53" s="4"/>
      <c r="C53" s="4"/>
    </row>
    <row r="54" spans="1:3" ht="30" x14ac:dyDescent="0.25">
      <c r="A54" s="2" t="s">
        <v>1339</v>
      </c>
      <c r="B54" s="4"/>
      <c r="C54" s="228">
        <v>0</v>
      </c>
    </row>
    <row r="55" spans="1:3" ht="30" x14ac:dyDescent="0.25">
      <c r="A55" s="2" t="s">
        <v>1354</v>
      </c>
      <c r="B55" s="4"/>
      <c r="C55" s="4"/>
    </row>
    <row r="56" spans="1:3" ht="30" x14ac:dyDescent="0.25">
      <c r="A56" s="3" t="s">
        <v>1336</v>
      </c>
      <c r="B56" s="4"/>
      <c r="C56" s="4"/>
    </row>
    <row r="57" spans="1:3" x14ac:dyDescent="0.25">
      <c r="A57" s="2" t="s">
        <v>523</v>
      </c>
      <c r="B57" s="4"/>
      <c r="C57" s="7">
        <v>1237</v>
      </c>
    </row>
    <row r="58" spans="1:3" ht="30" x14ac:dyDescent="0.25">
      <c r="A58" s="2" t="s">
        <v>1337</v>
      </c>
      <c r="B58" s="4"/>
      <c r="C58" s="4" t="s">
        <v>528</v>
      </c>
    </row>
    <row r="59" spans="1:3" ht="45" x14ac:dyDescent="0.25">
      <c r="A59" s="2" t="s">
        <v>1355</v>
      </c>
      <c r="B59" s="4"/>
      <c r="C59" s="4"/>
    </row>
    <row r="60" spans="1:3" ht="30" x14ac:dyDescent="0.25">
      <c r="A60" s="3" t="s">
        <v>1336</v>
      </c>
      <c r="B60" s="4"/>
      <c r="C60" s="4"/>
    </row>
    <row r="61" spans="1:3" ht="30" x14ac:dyDescent="0.25">
      <c r="A61" s="2" t="s">
        <v>1339</v>
      </c>
      <c r="B61" s="4"/>
      <c r="C61" s="228">
        <v>-0.41589999999999999</v>
      </c>
    </row>
    <row r="62" spans="1:3" ht="45" x14ac:dyDescent="0.25">
      <c r="A62" s="2" t="s">
        <v>1356</v>
      </c>
      <c r="B62" s="4"/>
      <c r="C62" s="4"/>
    </row>
    <row r="63" spans="1:3" ht="30" x14ac:dyDescent="0.25">
      <c r="A63" s="3" t="s">
        <v>1336</v>
      </c>
      <c r="B63" s="4"/>
      <c r="C63" s="4"/>
    </row>
    <row r="64" spans="1:3" ht="30" x14ac:dyDescent="0.25">
      <c r="A64" s="2" t="s">
        <v>1339</v>
      </c>
      <c r="B64" s="4"/>
      <c r="C64" s="228">
        <v>0.77249999999999996</v>
      </c>
    </row>
    <row r="65" spans="1:3" ht="45" x14ac:dyDescent="0.25">
      <c r="A65" s="2" t="s">
        <v>1357</v>
      </c>
      <c r="B65" s="4"/>
      <c r="C65" s="4"/>
    </row>
    <row r="66" spans="1:3" ht="30" x14ac:dyDescent="0.25">
      <c r="A66" s="3" t="s">
        <v>1336</v>
      </c>
      <c r="B66" s="4"/>
      <c r="C66" s="4"/>
    </row>
    <row r="67" spans="1:3" ht="30" x14ac:dyDescent="0.25">
      <c r="A67" s="2" t="s">
        <v>1339</v>
      </c>
      <c r="B67" s="4"/>
      <c r="C67" s="228">
        <v>-7.8200000000000006E-2</v>
      </c>
    </row>
    <row r="68" spans="1:3" ht="30" x14ac:dyDescent="0.25">
      <c r="A68" s="2" t="s">
        <v>1358</v>
      </c>
      <c r="B68" s="4"/>
      <c r="C68" s="4"/>
    </row>
    <row r="69" spans="1:3" ht="30" x14ac:dyDescent="0.25">
      <c r="A69" s="3" t="s">
        <v>1336</v>
      </c>
      <c r="B69" s="4"/>
      <c r="C69" s="4"/>
    </row>
    <row r="70" spans="1:3" x14ac:dyDescent="0.25">
      <c r="A70" s="2" t="s">
        <v>523</v>
      </c>
      <c r="B70" s="4"/>
      <c r="C70" s="8">
        <v>116</v>
      </c>
    </row>
    <row r="71" spans="1:3" ht="30" x14ac:dyDescent="0.25">
      <c r="A71" s="2" t="s">
        <v>1337</v>
      </c>
      <c r="B71" s="4"/>
      <c r="C71" s="4" t="s">
        <v>533</v>
      </c>
    </row>
    <row r="72" spans="1:3" ht="45" x14ac:dyDescent="0.25">
      <c r="A72" s="2" t="s">
        <v>1359</v>
      </c>
      <c r="B72" s="4"/>
      <c r="C72" s="4"/>
    </row>
    <row r="73" spans="1:3" ht="30" x14ac:dyDescent="0.25">
      <c r="A73" s="3" t="s">
        <v>1336</v>
      </c>
      <c r="B73" s="4"/>
      <c r="C73" s="4"/>
    </row>
    <row r="74" spans="1:3" ht="30" x14ac:dyDescent="0.25">
      <c r="A74" s="2" t="s">
        <v>1339</v>
      </c>
      <c r="B74" s="4"/>
      <c r="C74" s="228">
        <v>-0.13639999999999999</v>
      </c>
    </row>
    <row r="75" spans="1:3" ht="45" x14ac:dyDescent="0.25">
      <c r="A75" s="2" t="s">
        <v>1360</v>
      </c>
      <c r="B75" s="4"/>
      <c r="C75" s="4"/>
    </row>
    <row r="76" spans="1:3" ht="30" x14ac:dyDescent="0.25">
      <c r="A76" s="3" t="s">
        <v>1336</v>
      </c>
      <c r="B76" s="4"/>
      <c r="C76" s="4"/>
    </row>
    <row r="77" spans="1:3" ht="30" x14ac:dyDescent="0.25">
      <c r="A77" s="2" t="s">
        <v>1339</v>
      </c>
      <c r="B77" s="4"/>
      <c r="C77" s="228">
        <v>0.1293</v>
      </c>
    </row>
    <row r="78" spans="1:3" ht="45" x14ac:dyDescent="0.25">
      <c r="A78" s="2" t="s">
        <v>1361</v>
      </c>
      <c r="B78" s="4"/>
      <c r="C78" s="4"/>
    </row>
    <row r="79" spans="1:3" ht="30" x14ac:dyDescent="0.25">
      <c r="A79" s="3" t="s">
        <v>1336</v>
      </c>
      <c r="B79" s="4"/>
      <c r="C79" s="4"/>
    </row>
    <row r="80" spans="1:3" ht="30" x14ac:dyDescent="0.25">
      <c r="A80" s="2" t="s">
        <v>1339</v>
      </c>
      <c r="B80" s="4"/>
      <c r="C80" s="228">
        <v>-5.96E-2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1362</v>
      </c>
      <c r="B1" s="9" t="s">
        <v>3</v>
      </c>
      <c r="C1" s="9" t="s">
        <v>29</v>
      </c>
      <c r="D1" s="9" t="s">
        <v>69</v>
      </c>
      <c r="E1" s="9" t="s">
        <v>1135</v>
      </c>
    </row>
    <row r="2" spans="1:5" ht="30" x14ac:dyDescent="0.25">
      <c r="A2" s="1" t="s">
        <v>28</v>
      </c>
      <c r="B2" s="9"/>
      <c r="C2" s="9"/>
      <c r="D2" s="9"/>
      <c r="E2" s="9"/>
    </row>
    <row r="3" spans="1:5" x14ac:dyDescent="0.25">
      <c r="A3" s="3" t="s">
        <v>544</v>
      </c>
      <c r="B3" s="4"/>
      <c r="C3" s="4"/>
      <c r="D3" s="4"/>
      <c r="E3" s="4"/>
    </row>
    <row r="4" spans="1:5" ht="30" x14ac:dyDescent="0.25">
      <c r="A4" s="2" t="s">
        <v>1363</v>
      </c>
      <c r="B4" s="8">
        <v>27428</v>
      </c>
      <c r="C4" s="8">
        <v>27513</v>
      </c>
      <c r="D4" s="8">
        <v>37759</v>
      </c>
      <c r="E4" s="8">
        <v>52422</v>
      </c>
    </row>
    <row r="5" spans="1:5" x14ac:dyDescent="0.25">
      <c r="A5" s="2" t="s">
        <v>1364</v>
      </c>
      <c r="B5" s="4">
        <v>511</v>
      </c>
      <c r="C5" s="4">
        <v>158</v>
      </c>
      <c r="D5" s="4"/>
      <c r="E5" s="4"/>
    </row>
    <row r="6" spans="1:5" x14ac:dyDescent="0.25">
      <c r="A6" s="2" t="s">
        <v>1365</v>
      </c>
      <c r="B6" s="7">
        <v>656220</v>
      </c>
      <c r="C6" s="7">
        <v>623116</v>
      </c>
      <c r="D6" s="4"/>
      <c r="E6" s="4"/>
    </row>
    <row r="7" spans="1:5" x14ac:dyDescent="0.25">
      <c r="A7" s="3" t="s">
        <v>550</v>
      </c>
      <c r="B7" s="4"/>
      <c r="C7" s="4"/>
      <c r="D7" s="4"/>
      <c r="E7" s="4"/>
    </row>
    <row r="8" spans="1:5" x14ac:dyDescent="0.25">
      <c r="A8" s="2" t="s">
        <v>1366</v>
      </c>
      <c r="B8" s="7">
        <v>915703</v>
      </c>
      <c r="C8" s="7">
        <v>915216</v>
      </c>
      <c r="D8" s="4"/>
      <c r="E8" s="4"/>
    </row>
    <row r="9" spans="1:5" ht="30" x14ac:dyDescent="0.25">
      <c r="A9" s="2" t="s">
        <v>1367</v>
      </c>
      <c r="B9" s="7">
        <v>59136</v>
      </c>
      <c r="C9" s="7">
        <v>81617</v>
      </c>
      <c r="D9" s="4"/>
      <c r="E9" s="4"/>
    </row>
    <row r="10" spans="1:5" x14ac:dyDescent="0.25">
      <c r="A10" s="2" t="s">
        <v>50</v>
      </c>
      <c r="B10" s="7">
        <v>28381</v>
      </c>
      <c r="C10" s="7">
        <v>19822</v>
      </c>
      <c r="D10" s="4"/>
      <c r="E10" s="4"/>
    </row>
    <row r="11" spans="1:5" x14ac:dyDescent="0.25">
      <c r="A11" s="2" t="s">
        <v>1243</v>
      </c>
      <c r="B11" s="4"/>
      <c r="C11" s="4"/>
      <c r="D11" s="4"/>
      <c r="E11" s="4"/>
    </row>
    <row r="12" spans="1:5" x14ac:dyDescent="0.25">
      <c r="A12" s="3" t="s">
        <v>544</v>
      </c>
      <c r="B12" s="4"/>
      <c r="C12" s="4"/>
      <c r="D12" s="4"/>
      <c r="E12" s="4"/>
    </row>
    <row r="13" spans="1:5" ht="30" x14ac:dyDescent="0.25">
      <c r="A13" s="2" t="s">
        <v>1363</v>
      </c>
      <c r="B13" s="7">
        <v>27428</v>
      </c>
      <c r="C13" s="7">
        <v>27513</v>
      </c>
      <c r="D13" s="4"/>
      <c r="E13" s="4"/>
    </row>
    <row r="14" spans="1:5" x14ac:dyDescent="0.25">
      <c r="A14" s="2" t="s">
        <v>1368</v>
      </c>
      <c r="B14" s="7">
        <v>4224</v>
      </c>
      <c r="C14" s="7">
        <v>4224</v>
      </c>
      <c r="D14" s="4"/>
      <c r="E14" s="4"/>
    </row>
    <row r="15" spans="1:5" x14ac:dyDescent="0.25">
      <c r="A15" s="2" t="s">
        <v>1364</v>
      </c>
      <c r="B15" s="4">
        <v>511</v>
      </c>
      <c r="C15" s="4">
        <v>158</v>
      </c>
      <c r="D15" s="4"/>
      <c r="E15" s="4"/>
    </row>
    <row r="16" spans="1:5" x14ac:dyDescent="0.25">
      <c r="A16" s="2" t="s">
        <v>1365</v>
      </c>
      <c r="B16" s="7">
        <v>656220</v>
      </c>
      <c r="C16" s="7">
        <v>623116</v>
      </c>
      <c r="D16" s="4"/>
      <c r="E16" s="4"/>
    </row>
    <row r="17" spans="1:5" ht="30" x14ac:dyDescent="0.25">
      <c r="A17" s="2" t="s">
        <v>1369</v>
      </c>
      <c r="B17" s="7">
        <v>3237</v>
      </c>
      <c r="C17" s="7">
        <v>3399</v>
      </c>
      <c r="D17" s="4"/>
      <c r="E17" s="4"/>
    </row>
    <row r="18" spans="1:5" x14ac:dyDescent="0.25">
      <c r="A18" s="2" t="s">
        <v>1370</v>
      </c>
      <c r="B18" s="7">
        <v>27428</v>
      </c>
      <c r="C18" s="7">
        <v>27513</v>
      </c>
      <c r="D18" s="4"/>
      <c r="E18" s="4"/>
    </row>
    <row r="19" spans="1:5" x14ac:dyDescent="0.25">
      <c r="A19" s="2" t="s">
        <v>1371</v>
      </c>
      <c r="B19" s="4">
        <v>523</v>
      </c>
      <c r="C19" s="4">
        <v>161</v>
      </c>
      <c r="D19" s="4"/>
      <c r="E19" s="4"/>
    </row>
    <row r="20" spans="1:5" x14ac:dyDescent="0.25">
      <c r="A20" s="2" t="s">
        <v>1372</v>
      </c>
      <c r="B20" s="7">
        <v>658993</v>
      </c>
      <c r="C20" s="7">
        <v>623875</v>
      </c>
      <c r="D20" s="4"/>
      <c r="E20" s="4"/>
    </row>
    <row r="21" spans="1:5" x14ac:dyDescent="0.25">
      <c r="A21" s="2" t="s">
        <v>1373</v>
      </c>
      <c r="B21" s="7">
        <v>3237</v>
      </c>
      <c r="C21" s="7">
        <v>3399</v>
      </c>
      <c r="D21" s="4"/>
      <c r="E21" s="4"/>
    </row>
    <row r="22" spans="1:5" x14ac:dyDescent="0.25">
      <c r="A22" s="3" t="s">
        <v>550</v>
      </c>
      <c r="B22" s="4"/>
      <c r="C22" s="4"/>
      <c r="D22" s="4"/>
      <c r="E22" s="4"/>
    </row>
    <row r="23" spans="1:5" x14ac:dyDescent="0.25">
      <c r="A23" s="2" t="s">
        <v>1366</v>
      </c>
      <c r="B23" s="7">
        <v>915703</v>
      </c>
      <c r="C23" s="7">
        <v>915216</v>
      </c>
      <c r="D23" s="4"/>
      <c r="E23" s="4"/>
    </row>
    <row r="24" spans="1:5" ht="30" x14ac:dyDescent="0.25">
      <c r="A24" s="2" t="s">
        <v>1367</v>
      </c>
      <c r="B24" s="7">
        <v>59136</v>
      </c>
      <c r="C24" s="7">
        <v>81617</v>
      </c>
      <c r="D24" s="4"/>
      <c r="E24" s="4"/>
    </row>
    <row r="25" spans="1:5" x14ac:dyDescent="0.25">
      <c r="A25" s="2" t="s">
        <v>50</v>
      </c>
      <c r="B25" s="7">
        <v>28381</v>
      </c>
      <c r="C25" s="7">
        <v>19822</v>
      </c>
      <c r="D25" s="4"/>
      <c r="E25" s="4"/>
    </row>
    <row r="26" spans="1:5" ht="30" x14ac:dyDescent="0.25">
      <c r="A26" s="2" t="s">
        <v>1374</v>
      </c>
      <c r="B26" s="4">
        <v>402</v>
      </c>
      <c r="C26" s="4">
        <v>447</v>
      </c>
      <c r="D26" s="4"/>
      <c r="E26" s="4"/>
    </row>
    <row r="27" spans="1:5" x14ac:dyDescent="0.25">
      <c r="A27" s="2" t="s">
        <v>1375</v>
      </c>
      <c r="B27" s="7">
        <v>915460</v>
      </c>
      <c r="C27" s="7">
        <v>916586</v>
      </c>
      <c r="D27" s="4"/>
      <c r="E27" s="4"/>
    </row>
    <row r="28" spans="1:5" x14ac:dyDescent="0.25">
      <c r="A28" s="2" t="s">
        <v>1376</v>
      </c>
      <c r="B28" s="7">
        <v>59136</v>
      </c>
      <c r="C28" s="7">
        <v>81617</v>
      </c>
      <c r="D28" s="4"/>
      <c r="E28" s="4"/>
    </row>
    <row r="29" spans="1:5" x14ac:dyDescent="0.25">
      <c r="A29" s="2" t="s">
        <v>1377</v>
      </c>
      <c r="B29" s="7">
        <v>28837</v>
      </c>
      <c r="C29" s="7">
        <v>20526</v>
      </c>
      <c r="D29" s="4"/>
      <c r="E29" s="4"/>
    </row>
    <row r="30" spans="1:5" x14ac:dyDescent="0.25">
      <c r="A30" s="2" t="s">
        <v>1378</v>
      </c>
      <c r="B30" s="4">
        <v>402</v>
      </c>
      <c r="C30" s="4">
        <v>447</v>
      </c>
      <c r="D30" s="4"/>
      <c r="E30" s="4"/>
    </row>
    <row r="31" spans="1:5" ht="30" x14ac:dyDescent="0.25">
      <c r="A31" s="2" t="s">
        <v>1379</v>
      </c>
      <c r="B31" s="4"/>
      <c r="C31" s="4"/>
      <c r="D31" s="4"/>
      <c r="E31" s="4"/>
    </row>
    <row r="32" spans="1:5" x14ac:dyDescent="0.25">
      <c r="A32" s="3" t="s">
        <v>544</v>
      </c>
      <c r="B32" s="4"/>
      <c r="C32" s="4"/>
      <c r="D32" s="4"/>
      <c r="E32" s="4"/>
    </row>
    <row r="33" spans="1:5" x14ac:dyDescent="0.25">
      <c r="A33" s="2" t="s">
        <v>1370</v>
      </c>
      <c r="B33" s="7">
        <v>11410</v>
      </c>
      <c r="C33" s="7">
        <v>12957</v>
      </c>
      <c r="D33" s="4"/>
      <c r="E33" s="4"/>
    </row>
    <row r="34" spans="1:5" x14ac:dyDescent="0.25">
      <c r="A34" s="2" t="s">
        <v>1371</v>
      </c>
      <c r="B34" s="4">
        <v>0</v>
      </c>
      <c r="C34" s="4">
        <v>0</v>
      </c>
      <c r="D34" s="4"/>
      <c r="E34" s="4"/>
    </row>
    <row r="35" spans="1:5" x14ac:dyDescent="0.25">
      <c r="A35" s="2" t="s">
        <v>1372</v>
      </c>
      <c r="B35" s="4">
        <v>0</v>
      </c>
      <c r="C35" s="4">
        <v>0</v>
      </c>
      <c r="D35" s="4"/>
      <c r="E35" s="4"/>
    </row>
    <row r="36" spans="1:5" x14ac:dyDescent="0.25">
      <c r="A36" s="2" t="s">
        <v>1373</v>
      </c>
      <c r="B36" s="4">
        <v>0</v>
      </c>
      <c r="C36" s="4">
        <v>0</v>
      </c>
      <c r="D36" s="4"/>
      <c r="E36" s="4"/>
    </row>
    <row r="37" spans="1:5" x14ac:dyDescent="0.25">
      <c r="A37" s="3" t="s">
        <v>550</v>
      </c>
      <c r="B37" s="4"/>
      <c r="C37" s="4"/>
      <c r="D37" s="4"/>
      <c r="E37" s="4"/>
    </row>
    <row r="38" spans="1:5" x14ac:dyDescent="0.25">
      <c r="A38" s="2" t="s">
        <v>1375</v>
      </c>
      <c r="B38" s="7">
        <v>708752</v>
      </c>
      <c r="C38" s="7">
        <v>688470</v>
      </c>
      <c r="D38" s="4"/>
      <c r="E38" s="4"/>
    </row>
    <row r="39" spans="1:5" x14ac:dyDescent="0.25">
      <c r="A39" s="2" t="s">
        <v>1376</v>
      </c>
      <c r="B39" s="4">
        <v>0</v>
      </c>
      <c r="C39" s="4">
        <v>0</v>
      </c>
      <c r="D39" s="4"/>
      <c r="E39" s="4"/>
    </row>
    <row r="40" spans="1:5" x14ac:dyDescent="0.25">
      <c r="A40" s="2" t="s">
        <v>1377</v>
      </c>
      <c r="B40" s="4">
        <v>0</v>
      </c>
      <c r="C40" s="4">
        <v>0</v>
      </c>
      <c r="D40" s="4"/>
      <c r="E40" s="4"/>
    </row>
    <row r="41" spans="1:5" x14ac:dyDescent="0.25">
      <c r="A41" s="2" t="s">
        <v>1378</v>
      </c>
      <c r="B41" s="4">
        <v>2</v>
      </c>
      <c r="C41" s="4">
        <v>2</v>
      </c>
      <c r="D41" s="4"/>
      <c r="E41" s="4"/>
    </row>
    <row r="42" spans="1:5" ht="30" x14ac:dyDescent="0.25">
      <c r="A42" s="2" t="s">
        <v>1380</v>
      </c>
      <c r="B42" s="4"/>
      <c r="C42" s="4"/>
      <c r="D42" s="4"/>
      <c r="E42" s="4"/>
    </row>
    <row r="43" spans="1:5" x14ac:dyDescent="0.25">
      <c r="A43" s="3" t="s">
        <v>544</v>
      </c>
      <c r="B43" s="4"/>
      <c r="C43" s="4"/>
      <c r="D43" s="4"/>
      <c r="E43" s="4"/>
    </row>
    <row r="44" spans="1:5" x14ac:dyDescent="0.25">
      <c r="A44" s="2" t="s">
        <v>1370</v>
      </c>
      <c r="B44" s="7">
        <v>16018</v>
      </c>
      <c r="C44" s="7">
        <v>14556</v>
      </c>
      <c r="D44" s="4"/>
      <c r="E44" s="4"/>
    </row>
    <row r="45" spans="1:5" x14ac:dyDescent="0.25">
      <c r="A45" s="2" t="s">
        <v>1371</v>
      </c>
      <c r="B45" s="4">
        <v>523</v>
      </c>
      <c r="C45" s="4">
        <v>161</v>
      </c>
      <c r="D45" s="4"/>
      <c r="E45" s="4"/>
    </row>
    <row r="46" spans="1:5" x14ac:dyDescent="0.25">
      <c r="A46" s="2" t="s">
        <v>1372</v>
      </c>
      <c r="B46" s="4">
        <v>0</v>
      </c>
      <c r="C46" s="4">
        <v>0</v>
      </c>
      <c r="D46" s="4"/>
      <c r="E46" s="4"/>
    </row>
    <row r="47" spans="1:5" x14ac:dyDescent="0.25">
      <c r="A47" s="2" t="s">
        <v>1373</v>
      </c>
      <c r="B47" s="7">
        <v>1645</v>
      </c>
      <c r="C47" s="7">
        <v>1844</v>
      </c>
      <c r="D47" s="4"/>
      <c r="E47" s="4"/>
    </row>
    <row r="48" spans="1:5" x14ac:dyDescent="0.25">
      <c r="A48" s="3" t="s">
        <v>550</v>
      </c>
      <c r="B48" s="4"/>
      <c r="C48" s="4"/>
      <c r="D48" s="4"/>
      <c r="E48" s="4"/>
    </row>
    <row r="49" spans="1:5" x14ac:dyDescent="0.25">
      <c r="A49" s="2" t="s">
        <v>1375</v>
      </c>
      <c r="B49" s="7">
        <v>206708</v>
      </c>
      <c r="C49" s="7">
        <v>228116</v>
      </c>
      <c r="D49" s="4"/>
      <c r="E49" s="4"/>
    </row>
    <row r="50" spans="1:5" x14ac:dyDescent="0.25">
      <c r="A50" s="2" t="s">
        <v>1376</v>
      </c>
      <c r="B50" s="7">
        <v>59136</v>
      </c>
      <c r="C50" s="7">
        <v>81617</v>
      </c>
      <c r="D50" s="4"/>
      <c r="E50" s="4"/>
    </row>
    <row r="51" spans="1:5" x14ac:dyDescent="0.25">
      <c r="A51" s="2" t="s">
        <v>1377</v>
      </c>
      <c r="B51" s="7">
        <v>28837</v>
      </c>
      <c r="C51" s="7">
        <v>20526</v>
      </c>
      <c r="D51" s="4"/>
      <c r="E51" s="4"/>
    </row>
    <row r="52" spans="1:5" x14ac:dyDescent="0.25">
      <c r="A52" s="2" t="s">
        <v>1378</v>
      </c>
      <c r="B52" s="4">
        <v>400</v>
      </c>
      <c r="C52" s="4">
        <v>445</v>
      </c>
      <c r="D52" s="4"/>
      <c r="E52" s="4"/>
    </row>
    <row r="53" spans="1:5" ht="30" x14ac:dyDescent="0.25">
      <c r="A53" s="2" t="s">
        <v>1381</v>
      </c>
      <c r="B53" s="4"/>
      <c r="C53" s="4"/>
      <c r="D53" s="4"/>
      <c r="E53" s="4"/>
    </row>
    <row r="54" spans="1:5" x14ac:dyDescent="0.25">
      <c r="A54" s="3" t="s">
        <v>544</v>
      </c>
      <c r="B54" s="4"/>
      <c r="C54" s="4"/>
      <c r="D54" s="4"/>
      <c r="E54" s="4"/>
    </row>
    <row r="55" spans="1:5" x14ac:dyDescent="0.25">
      <c r="A55" s="2" t="s">
        <v>1370</v>
      </c>
      <c r="B55" s="4">
        <v>0</v>
      </c>
      <c r="C55" s="4">
        <v>0</v>
      </c>
      <c r="D55" s="4"/>
      <c r="E55" s="4"/>
    </row>
    <row r="56" spans="1:5" x14ac:dyDescent="0.25">
      <c r="A56" s="2" t="s">
        <v>1371</v>
      </c>
      <c r="B56" s="4">
        <v>0</v>
      </c>
      <c r="C56" s="4">
        <v>0</v>
      </c>
      <c r="D56" s="4"/>
      <c r="E56" s="4"/>
    </row>
    <row r="57" spans="1:5" x14ac:dyDescent="0.25">
      <c r="A57" s="2" t="s">
        <v>1372</v>
      </c>
      <c r="B57" s="7">
        <v>658993</v>
      </c>
      <c r="C57" s="7">
        <v>623875</v>
      </c>
      <c r="D57" s="4"/>
      <c r="E57" s="4"/>
    </row>
    <row r="58" spans="1:5" x14ac:dyDescent="0.25">
      <c r="A58" s="2" t="s">
        <v>1373</v>
      </c>
      <c r="B58" s="7">
        <v>1592</v>
      </c>
      <c r="C58" s="7">
        <v>1555</v>
      </c>
      <c r="D58" s="4"/>
      <c r="E58" s="4"/>
    </row>
    <row r="59" spans="1:5" x14ac:dyDescent="0.25">
      <c r="A59" s="3" t="s">
        <v>550</v>
      </c>
      <c r="B59" s="4"/>
      <c r="C59" s="4"/>
      <c r="D59" s="4"/>
      <c r="E59" s="4"/>
    </row>
    <row r="60" spans="1:5" x14ac:dyDescent="0.25">
      <c r="A60" s="2" t="s">
        <v>1375</v>
      </c>
      <c r="B60" s="4">
        <v>0</v>
      </c>
      <c r="C60" s="4">
        <v>0</v>
      </c>
      <c r="D60" s="4"/>
      <c r="E60" s="4"/>
    </row>
    <row r="61" spans="1:5" x14ac:dyDescent="0.25">
      <c r="A61" s="2" t="s">
        <v>1376</v>
      </c>
      <c r="B61" s="4">
        <v>0</v>
      </c>
      <c r="C61" s="4">
        <v>0</v>
      </c>
      <c r="D61" s="4"/>
      <c r="E61" s="4"/>
    </row>
    <row r="62" spans="1:5" x14ac:dyDescent="0.25">
      <c r="A62" s="2" t="s">
        <v>1377</v>
      </c>
      <c r="B62" s="4">
        <v>0</v>
      </c>
      <c r="C62" s="4">
        <v>0</v>
      </c>
      <c r="D62" s="4"/>
      <c r="E62" s="4"/>
    </row>
    <row r="63" spans="1:5" x14ac:dyDescent="0.25">
      <c r="A63" s="2" t="s">
        <v>1378</v>
      </c>
      <c r="B63" s="8">
        <v>0</v>
      </c>
      <c r="C63" s="8">
        <v>0</v>
      </c>
      <c r="D63" s="4"/>
      <c r="E63"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1382</v>
      </c>
      <c r="B1" s="9" t="s">
        <v>3</v>
      </c>
      <c r="C1" s="9" t="s">
        <v>29</v>
      </c>
    </row>
    <row r="2" spans="1:3" ht="30" x14ac:dyDescent="0.25">
      <c r="A2" s="1" t="s">
        <v>28</v>
      </c>
      <c r="B2" s="9"/>
      <c r="C2" s="9"/>
    </row>
    <row r="3" spans="1:3" x14ac:dyDescent="0.25">
      <c r="A3" s="3" t="s">
        <v>794</v>
      </c>
      <c r="B3" s="4"/>
      <c r="C3" s="4"/>
    </row>
    <row r="4" spans="1:3" x14ac:dyDescent="0.25">
      <c r="A4" s="2" t="s">
        <v>1383</v>
      </c>
      <c r="B4" s="8">
        <v>35883</v>
      </c>
      <c r="C4" s="8">
        <v>34927</v>
      </c>
    </row>
    <row r="5" spans="1:3" x14ac:dyDescent="0.25">
      <c r="A5" s="2" t="s">
        <v>570</v>
      </c>
      <c r="B5" s="7">
        <v>-18834</v>
      </c>
      <c r="C5" s="7">
        <v>-17740</v>
      </c>
    </row>
    <row r="6" spans="1:3" x14ac:dyDescent="0.25">
      <c r="A6" s="2" t="s">
        <v>573</v>
      </c>
      <c r="B6" s="7">
        <v>17049</v>
      </c>
      <c r="C6" s="7">
        <v>17187</v>
      </c>
    </row>
    <row r="7" spans="1:3" x14ac:dyDescent="0.25">
      <c r="A7" s="2" t="s">
        <v>566</v>
      </c>
      <c r="B7" s="4"/>
      <c r="C7" s="4"/>
    </row>
    <row r="8" spans="1:3" x14ac:dyDescent="0.25">
      <c r="A8" s="3" t="s">
        <v>794</v>
      </c>
      <c r="B8" s="4"/>
      <c r="C8" s="4"/>
    </row>
    <row r="9" spans="1:3" x14ac:dyDescent="0.25">
      <c r="A9" s="2" t="s">
        <v>1383</v>
      </c>
      <c r="B9" s="7">
        <v>3143</v>
      </c>
      <c r="C9" s="7">
        <v>3086</v>
      </c>
    </row>
    <row r="10" spans="1:3" x14ac:dyDescent="0.25">
      <c r="A10" s="2" t="s">
        <v>567</v>
      </c>
      <c r="B10" s="4"/>
      <c r="C10" s="4"/>
    </row>
    <row r="11" spans="1:3" x14ac:dyDescent="0.25">
      <c r="A11" s="3" t="s">
        <v>794</v>
      </c>
      <c r="B11" s="4"/>
      <c r="C11" s="4"/>
    </row>
    <row r="12" spans="1:3" x14ac:dyDescent="0.25">
      <c r="A12" s="2" t="s">
        <v>1383</v>
      </c>
      <c r="B12" s="7">
        <v>20842</v>
      </c>
      <c r="C12" s="7">
        <v>20293</v>
      </c>
    </row>
    <row r="13" spans="1:3" x14ac:dyDescent="0.25">
      <c r="A13" s="2" t="s">
        <v>1384</v>
      </c>
      <c r="B13" s="4"/>
      <c r="C13" s="4"/>
    </row>
    <row r="14" spans="1:3" x14ac:dyDescent="0.25">
      <c r="A14" s="3" t="s">
        <v>794</v>
      </c>
      <c r="B14" s="4"/>
      <c r="C14" s="4"/>
    </row>
    <row r="15" spans="1:3" x14ac:dyDescent="0.25">
      <c r="A15" s="2" t="s">
        <v>1383</v>
      </c>
      <c r="B15" s="7">
        <v>11651</v>
      </c>
      <c r="C15" s="7">
        <v>11294</v>
      </c>
    </row>
    <row r="16" spans="1:3" x14ac:dyDescent="0.25">
      <c r="A16" s="2" t="s">
        <v>569</v>
      </c>
      <c r="B16" s="4"/>
      <c r="C16" s="4"/>
    </row>
    <row r="17" spans="1:3" x14ac:dyDescent="0.25">
      <c r="A17" s="3" t="s">
        <v>794</v>
      </c>
      <c r="B17" s="4"/>
      <c r="C17" s="4"/>
    </row>
    <row r="18" spans="1:3" x14ac:dyDescent="0.25">
      <c r="A18" s="2" t="s">
        <v>1383</v>
      </c>
      <c r="B18" s="8">
        <v>247</v>
      </c>
      <c r="C18" s="8">
        <v>254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9" t="s">
        <v>1385</v>
      </c>
      <c r="B1" s="9" t="s">
        <v>2</v>
      </c>
      <c r="C1" s="9"/>
      <c r="D1" s="9"/>
      <c r="E1" s="1"/>
    </row>
    <row r="2" spans="1:5" x14ac:dyDescent="0.25">
      <c r="A2" s="9"/>
      <c r="B2" s="9" t="s">
        <v>3</v>
      </c>
      <c r="C2" s="9" t="s">
        <v>29</v>
      </c>
      <c r="D2" s="9" t="s">
        <v>69</v>
      </c>
      <c r="E2" s="1" t="s">
        <v>1386</v>
      </c>
    </row>
    <row r="3" spans="1:5" x14ac:dyDescent="0.25">
      <c r="A3" s="9"/>
      <c r="B3" s="9"/>
      <c r="C3" s="9"/>
      <c r="D3" s="9"/>
      <c r="E3" s="1" t="s">
        <v>1065</v>
      </c>
    </row>
    <row r="4" spans="1:5" ht="30" x14ac:dyDescent="0.25">
      <c r="A4" s="3" t="s">
        <v>1387</v>
      </c>
      <c r="B4" s="4"/>
      <c r="C4" s="4"/>
      <c r="D4" s="4"/>
      <c r="E4" s="4"/>
    </row>
    <row r="5" spans="1:5" x14ac:dyDescent="0.25">
      <c r="A5" s="2" t="s">
        <v>1388</v>
      </c>
      <c r="B5" s="8">
        <v>1100000</v>
      </c>
      <c r="C5" s="8">
        <v>1200000</v>
      </c>
      <c r="D5" s="8">
        <v>1200000</v>
      </c>
      <c r="E5" s="4"/>
    </row>
    <row r="6" spans="1:5" x14ac:dyDescent="0.25">
      <c r="A6" s="2" t="s">
        <v>1389</v>
      </c>
      <c r="B6" s="7">
        <v>395000</v>
      </c>
      <c r="C6" s="4"/>
      <c r="D6" s="4"/>
      <c r="E6" s="4"/>
    </row>
    <row r="7" spans="1:5" x14ac:dyDescent="0.25">
      <c r="A7" s="2" t="s">
        <v>1390</v>
      </c>
      <c r="B7" s="4" t="s">
        <v>1391</v>
      </c>
      <c r="C7" s="4"/>
      <c r="D7" s="4"/>
      <c r="E7" s="4"/>
    </row>
    <row r="8" spans="1:5" x14ac:dyDescent="0.25">
      <c r="A8" s="2" t="s">
        <v>1392</v>
      </c>
      <c r="B8" s="4"/>
      <c r="C8" s="4"/>
      <c r="D8" s="4"/>
      <c r="E8" s="4">
        <v>2</v>
      </c>
    </row>
    <row r="9" spans="1:5" x14ac:dyDescent="0.25">
      <c r="A9" s="2" t="s">
        <v>1393</v>
      </c>
      <c r="B9" s="7">
        <v>45000</v>
      </c>
      <c r="C9" s="4"/>
      <c r="D9" s="4"/>
      <c r="E9" s="4"/>
    </row>
    <row r="10" spans="1:5" x14ac:dyDescent="0.25">
      <c r="A10" s="2" t="s">
        <v>1394</v>
      </c>
      <c r="B10" s="8">
        <v>323000</v>
      </c>
      <c r="C10" s="8">
        <v>302000</v>
      </c>
      <c r="D10" s="8">
        <v>265000</v>
      </c>
      <c r="E10" s="4"/>
    </row>
  </sheetData>
  <mergeCells count="5">
    <mergeCell ref="A1:A3"/>
    <mergeCell ref="B1:D1"/>
    <mergeCell ref="B2:B3"/>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1395</v>
      </c>
      <c r="B1" s="9" t="s">
        <v>3</v>
      </c>
    </row>
    <row r="2" spans="1:2" ht="30" x14ac:dyDescent="0.25">
      <c r="A2" s="1" t="s">
        <v>28</v>
      </c>
      <c r="B2" s="9"/>
    </row>
    <row r="3" spans="1:2" x14ac:dyDescent="0.25">
      <c r="A3" s="3" t="s">
        <v>1396</v>
      </c>
      <c r="B3" s="4"/>
    </row>
    <row r="4" spans="1:2" x14ac:dyDescent="0.25">
      <c r="A4" s="2">
        <v>2015</v>
      </c>
      <c r="B4" s="8">
        <v>274</v>
      </c>
    </row>
    <row r="5" spans="1:2" x14ac:dyDescent="0.25">
      <c r="A5" s="2">
        <v>2016</v>
      </c>
      <c r="B5" s="4">
        <v>210</v>
      </c>
    </row>
    <row r="6" spans="1:2" x14ac:dyDescent="0.25">
      <c r="A6" s="2">
        <v>2017</v>
      </c>
      <c r="B6" s="4">
        <v>219</v>
      </c>
    </row>
    <row r="7" spans="1:2" x14ac:dyDescent="0.25">
      <c r="A7" s="2">
        <v>2018</v>
      </c>
      <c r="B7" s="4">
        <v>202</v>
      </c>
    </row>
    <row r="8" spans="1:2" x14ac:dyDescent="0.25">
      <c r="A8" s="2">
        <v>2019</v>
      </c>
      <c r="B8" s="4">
        <v>194</v>
      </c>
    </row>
    <row r="9" spans="1:2" x14ac:dyDescent="0.25">
      <c r="A9" s="2" t="s">
        <v>578</v>
      </c>
      <c r="B9" s="4">
        <v>515</v>
      </c>
    </row>
    <row r="10" spans="1:2" x14ac:dyDescent="0.25">
      <c r="A10" s="2" t="s">
        <v>579</v>
      </c>
      <c r="B10" s="8">
        <v>1614</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1397</v>
      </c>
      <c r="B1" s="9" t="s">
        <v>2</v>
      </c>
      <c r="C1" s="9"/>
      <c r="D1" s="9"/>
    </row>
    <row r="2" spans="1:4" ht="30" x14ac:dyDescent="0.25">
      <c r="A2" s="1" t="s">
        <v>28</v>
      </c>
      <c r="B2" s="1" t="s">
        <v>3</v>
      </c>
      <c r="C2" s="1" t="s">
        <v>29</v>
      </c>
      <c r="D2" s="1" t="s">
        <v>69</v>
      </c>
    </row>
    <row r="3" spans="1:4" ht="30" x14ac:dyDescent="0.25">
      <c r="A3" s="3" t="s">
        <v>1398</v>
      </c>
      <c r="B3" s="4"/>
      <c r="C3" s="4"/>
      <c r="D3" s="4"/>
    </row>
    <row r="4" spans="1:4" ht="60" x14ac:dyDescent="0.25">
      <c r="A4" s="2" t="s">
        <v>1399</v>
      </c>
      <c r="B4" s="8">
        <v>5591</v>
      </c>
      <c r="C4" s="8">
        <v>6354</v>
      </c>
      <c r="D4" s="4"/>
    </row>
    <row r="5" spans="1:4" x14ac:dyDescent="0.25">
      <c r="A5" s="2" t="s">
        <v>1400</v>
      </c>
      <c r="B5" s="4">
        <v>763</v>
      </c>
      <c r="C5" s="4"/>
      <c r="D5" s="4"/>
    </row>
    <row r="6" spans="1:4" x14ac:dyDescent="0.25">
      <c r="A6" s="2" t="s">
        <v>1401</v>
      </c>
      <c r="B6" s="8">
        <v>767</v>
      </c>
      <c r="C6" s="8">
        <v>624</v>
      </c>
      <c r="D6" s="8">
        <v>409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1402</v>
      </c>
      <c r="B1" s="9" t="s">
        <v>3</v>
      </c>
      <c r="C1" s="9" t="s">
        <v>29</v>
      </c>
    </row>
    <row r="2" spans="1:3" ht="30" x14ac:dyDescent="0.25">
      <c r="A2" s="1" t="s">
        <v>28</v>
      </c>
      <c r="B2" s="9"/>
      <c r="C2" s="9"/>
    </row>
    <row r="3" spans="1:3" x14ac:dyDescent="0.25">
      <c r="A3" s="3" t="s">
        <v>1403</v>
      </c>
      <c r="B3" s="4"/>
      <c r="C3" s="4"/>
    </row>
    <row r="4" spans="1:3" x14ac:dyDescent="0.25">
      <c r="A4" s="2" t="s">
        <v>586</v>
      </c>
      <c r="B4" s="8">
        <v>6530</v>
      </c>
      <c r="C4" s="8">
        <v>6530</v>
      </c>
    </row>
    <row r="5" spans="1:3" x14ac:dyDescent="0.25">
      <c r="A5" s="2" t="s">
        <v>587</v>
      </c>
      <c r="B5" s="7">
        <v>-3308</v>
      </c>
      <c r="C5" s="7">
        <v>-2541</v>
      </c>
    </row>
    <row r="6" spans="1:3" x14ac:dyDescent="0.25">
      <c r="A6" s="2" t="s">
        <v>1076</v>
      </c>
      <c r="B6" s="4"/>
      <c r="C6" s="4"/>
    </row>
    <row r="7" spans="1:3" x14ac:dyDescent="0.25">
      <c r="A7" s="3" t="s">
        <v>1403</v>
      </c>
      <c r="B7" s="4"/>
      <c r="C7" s="4"/>
    </row>
    <row r="8" spans="1:3" x14ac:dyDescent="0.25">
      <c r="A8" s="2" t="s">
        <v>586</v>
      </c>
      <c r="B8" s="7">
        <v>5970</v>
      </c>
      <c r="C8" s="7">
        <v>5970</v>
      </c>
    </row>
    <row r="9" spans="1:3" x14ac:dyDescent="0.25">
      <c r="A9" s="2" t="s">
        <v>587</v>
      </c>
      <c r="B9" s="7">
        <v>-2972</v>
      </c>
      <c r="C9" s="7">
        <v>-2262</v>
      </c>
    </row>
    <row r="10" spans="1:3" x14ac:dyDescent="0.25">
      <c r="A10" s="2" t="s">
        <v>592</v>
      </c>
      <c r="B10" s="4"/>
      <c r="C10" s="4"/>
    </row>
    <row r="11" spans="1:3" x14ac:dyDescent="0.25">
      <c r="A11" s="3" t="s">
        <v>1403</v>
      </c>
      <c r="B11" s="4"/>
      <c r="C11" s="4"/>
    </row>
    <row r="12" spans="1:3" x14ac:dyDescent="0.25">
      <c r="A12" s="2" t="s">
        <v>586</v>
      </c>
      <c r="B12" s="4">
        <v>370</v>
      </c>
      <c r="C12" s="4">
        <v>370</v>
      </c>
    </row>
    <row r="13" spans="1:3" x14ac:dyDescent="0.25">
      <c r="A13" s="2" t="s">
        <v>587</v>
      </c>
      <c r="B13" s="4">
        <v>-295</v>
      </c>
      <c r="C13" s="4">
        <v>-265</v>
      </c>
    </row>
    <row r="14" spans="1:3" x14ac:dyDescent="0.25">
      <c r="A14" s="2" t="s">
        <v>1404</v>
      </c>
      <c r="B14" s="4"/>
      <c r="C14" s="4"/>
    </row>
    <row r="15" spans="1:3" x14ac:dyDescent="0.25">
      <c r="A15" s="3" t="s">
        <v>1403</v>
      </c>
      <c r="B15" s="4"/>
      <c r="C15" s="4"/>
    </row>
    <row r="16" spans="1:3" x14ac:dyDescent="0.25">
      <c r="A16" s="2" t="s">
        <v>586</v>
      </c>
      <c r="B16" s="4">
        <v>190</v>
      </c>
      <c r="C16" s="4">
        <v>190</v>
      </c>
    </row>
    <row r="17" spans="1:3" x14ac:dyDescent="0.25">
      <c r="A17" s="2" t="s">
        <v>587</v>
      </c>
      <c r="B17" s="8">
        <v>-41</v>
      </c>
      <c r="C17" s="8">
        <v>-14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9" t="s">
        <v>2</v>
      </c>
      <c r="C1" s="9"/>
      <c r="D1" s="9"/>
    </row>
    <row r="2" spans="1:4" ht="30" x14ac:dyDescent="0.25">
      <c r="A2" s="1" t="s">
        <v>28</v>
      </c>
      <c r="B2" s="1" t="s">
        <v>3</v>
      </c>
      <c r="C2" s="1" t="s">
        <v>29</v>
      </c>
      <c r="D2" s="1" t="s">
        <v>69</v>
      </c>
    </row>
    <row r="3" spans="1:4" ht="30" x14ac:dyDescent="0.25">
      <c r="A3" s="3" t="s">
        <v>154</v>
      </c>
      <c r="B3" s="4"/>
      <c r="C3" s="4"/>
      <c r="D3" s="4"/>
    </row>
    <row r="4" spans="1:4" x14ac:dyDescent="0.25">
      <c r="A4" s="2" t="s">
        <v>109</v>
      </c>
      <c r="B4" s="8">
        <v>8965</v>
      </c>
      <c r="C4" s="8">
        <v>7780</v>
      </c>
      <c r="D4" s="8">
        <v>9932</v>
      </c>
    </row>
    <row r="5" spans="1:4" ht="30" x14ac:dyDescent="0.25">
      <c r="A5" s="3" t="s">
        <v>155</v>
      </c>
      <c r="B5" s="4"/>
      <c r="C5" s="4"/>
      <c r="D5" s="4"/>
    </row>
    <row r="6" spans="1:4" x14ac:dyDescent="0.25">
      <c r="A6" s="2" t="s">
        <v>81</v>
      </c>
      <c r="B6" s="7">
        <v>1880</v>
      </c>
      <c r="C6" s="7">
        <v>1290</v>
      </c>
      <c r="D6" s="4">
        <v>725</v>
      </c>
    </row>
    <row r="7" spans="1:4" x14ac:dyDescent="0.25">
      <c r="A7" s="2" t="s">
        <v>156</v>
      </c>
      <c r="B7" s="7">
        <v>1981</v>
      </c>
      <c r="C7" s="7">
        <v>1945</v>
      </c>
      <c r="D7" s="7">
        <v>1738</v>
      </c>
    </row>
    <row r="8" spans="1:4" x14ac:dyDescent="0.25">
      <c r="A8" s="2" t="s">
        <v>157</v>
      </c>
      <c r="B8" s="7">
        <v>1472</v>
      </c>
      <c r="C8" s="7">
        <v>2646</v>
      </c>
      <c r="D8" s="7">
        <v>2711</v>
      </c>
    </row>
    <row r="9" spans="1:4" x14ac:dyDescent="0.25">
      <c r="A9" s="2" t="s">
        <v>88</v>
      </c>
      <c r="B9" s="4">
        <v>-457</v>
      </c>
      <c r="C9" s="4">
        <v>-863</v>
      </c>
      <c r="D9" s="7">
        <v>-1059</v>
      </c>
    </row>
    <row r="10" spans="1:4" x14ac:dyDescent="0.25">
      <c r="A10" s="2" t="s">
        <v>89</v>
      </c>
      <c r="B10" s="4">
        <v>0</v>
      </c>
      <c r="C10" s="4">
        <v>3</v>
      </c>
      <c r="D10" s="4">
        <v>0</v>
      </c>
    </row>
    <row r="11" spans="1:4" ht="30" x14ac:dyDescent="0.25">
      <c r="A11" s="2" t="s">
        <v>158</v>
      </c>
      <c r="B11" s="4">
        <v>53</v>
      </c>
      <c r="C11" s="4">
        <v>75</v>
      </c>
      <c r="D11" s="4">
        <v>-61</v>
      </c>
    </row>
    <row r="12" spans="1:4" x14ac:dyDescent="0.25">
      <c r="A12" s="2" t="s">
        <v>159</v>
      </c>
      <c r="B12" s="4">
        <v>-459</v>
      </c>
      <c r="C12" s="4">
        <v>-478</v>
      </c>
      <c r="D12" s="4">
        <v>-526</v>
      </c>
    </row>
    <row r="13" spans="1:4" ht="30" x14ac:dyDescent="0.25">
      <c r="A13" s="2" t="s">
        <v>160</v>
      </c>
      <c r="B13" s="4">
        <v>0</v>
      </c>
      <c r="C13" s="4">
        <v>-218</v>
      </c>
      <c r="D13" s="4">
        <v>0</v>
      </c>
    </row>
    <row r="14" spans="1:4" x14ac:dyDescent="0.25">
      <c r="A14" s="2" t="s">
        <v>161</v>
      </c>
      <c r="B14" s="7">
        <v>-15911</v>
      </c>
      <c r="C14" s="7">
        <v>-25085</v>
      </c>
      <c r="D14" s="7">
        <v>-35237</v>
      </c>
    </row>
    <row r="15" spans="1:4" x14ac:dyDescent="0.25">
      <c r="A15" s="2" t="s">
        <v>162</v>
      </c>
      <c r="B15" s="7">
        <v>15916</v>
      </c>
      <c r="C15" s="7">
        <v>29056</v>
      </c>
      <c r="D15" s="7">
        <v>32888</v>
      </c>
    </row>
    <row r="16" spans="1:4" x14ac:dyDescent="0.25">
      <c r="A16" s="2" t="s">
        <v>92</v>
      </c>
      <c r="B16" s="4">
        <v>-358</v>
      </c>
      <c r="C16" s="4">
        <v>-505</v>
      </c>
      <c r="D16" s="4">
        <v>-598</v>
      </c>
    </row>
    <row r="17" spans="1:4" ht="30" x14ac:dyDescent="0.25">
      <c r="A17" s="2" t="s">
        <v>163</v>
      </c>
      <c r="B17" s="4">
        <v>-830</v>
      </c>
      <c r="C17" s="7">
        <v>-1394</v>
      </c>
      <c r="D17" s="4">
        <v>457</v>
      </c>
    </row>
    <row r="18" spans="1:4" ht="30" x14ac:dyDescent="0.25">
      <c r="A18" s="2" t="s">
        <v>164</v>
      </c>
      <c r="B18" s="7">
        <v>12252</v>
      </c>
      <c r="C18" s="7">
        <v>14252</v>
      </c>
      <c r="D18" s="7">
        <v>10970</v>
      </c>
    </row>
    <row r="19" spans="1:4" ht="30" x14ac:dyDescent="0.25">
      <c r="A19" s="3" t="s">
        <v>165</v>
      </c>
      <c r="B19" s="4"/>
      <c r="C19" s="4"/>
      <c r="D19" s="4"/>
    </row>
    <row r="20" spans="1:4" ht="45" x14ac:dyDescent="0.25">
      <c r="A20" s="2" t="s">
        <v>166</v>
      </c>
      <c r="B20" s="7">
        <v>49401</v>
      </c>
      <c r="C20" s="7">
        <v>75015</v>
      </c>
      <c r="D20" s="7">
        <v>84490</v>
      </c>
    </row>
    <row r="21" spans="1:4" ht="30" x14ac:dyDescent="0.25">
      <c r="A21" s="2" t="s">
        <v>167</v>
      </c>
      <c r="B21" s="7">
        <v>57170</v>
      </c>
      <c r="C21" s="7">
        <v>94016</v>
      </c>
      <c r="D21" s="7">
        <v>91197</v>
      </c>
    </row>
    <row r="22" spans="1:4" ht="30" x14ac:dyDescent="0.25">
      <c r="A22" s="2" t="s">
        <v>168</v>
      </c>
      <c r="B22" s="7">
        <v>-64400</v>
      </c>
      <c r="C22" s="7">
        <v>-149886</v>
      </c>
      <c r="D22" s="7">
        <v>-237393</v>
      </c>
    </row>
    <row r="23" spans="1:4" x14ac:dyDescent="0.25">
      <c r="A23" s="2" t="s">
        <v>169</v>
      </c>
      <c r="B23" s="7">
        <v>-35352</v>
      </c>
      <c r="C23" s="7">
        <v>-45529</v>
      </c>
      <c r="D23" s="7">
        <v>-19278</v>
      </c>
    </row>
    <row r="24" spans="1:4" ht="30" x14ac:dyDescent="0.25">
      <c r="A24" s="2" t="s">
        <v>170</v>
      </c>
      <c r="B24" s="4">
        <v>337</v>
      </c>
      <c r="C24" s="4">
        <v>282</v>
      </c>
      <c r="D24" s="7">
        <v>1888</v>
      </c>
    </row>
    <row r="25" spans="1:4" x14ac:dyDescent="0.25">
      <c r="A25" s="2" t="s">
        <v>171</v>
      </c>
      <c r="B25" s="4">
        <v>0</v>
      </c>
      <c r="C25" s="4">
        <v>329</v>
      </c>
      <c r="D25" s="4">
        <v>0</v>
      </c>
    </row>
    <row r="26" spans="1:4" x14ac:dyDescent="0.25">
      <c r="A26" s="2" t="s">
        <v>172</v>
      </c>
      <c r="B26" s="4">
        <v>0</v>
      </c>
      <c r="C26" s="4">
        <v>118</v>
      </c>
      <c r="D26" s="4">
        <v>0</v>
      </c>
    </row>
    <row r="27" spans="1:4" x14ac:dyDescent="0.25">
      <c r="A27" s="2" t="s">
        <v>173</v>
      </c>
      <c r="B27" s="4">
        <v>-972</v>
      </c>
      <c r="C27" s="4">
        <v>-215</v>
      </c>
      <c r="D27" s="7">
        <v>-3198</v>
      </c>
    </row>
    <row r="28" spans="1:4" ht="30" x14ac:dyDescent="0.25">
      <c r="A28" s="2" t="s">
        <v>174</v>
      </c>
      <c r="B28" s="4">
        <v>0</v>
      </c>
      <c r="C28" s="7">
        <v>-2111</v>
      </c>
      <c r="D28" s="4">
        <v>0</v>
      </c>
    </row>
    <row r="29" spans="1:4" x14ac:dyDescent="0.25">
      <c r="A29" s="2" t="s">
        <v>175</v>
      </c>
      <c r="B29" s="7">
        <v>6184</v>
      </c>
      <c r="C29" s="7">
        <v>-27981</v>
      </c>
      <c r="D29" s="7">
        <v>-82294</v>
      </c>
    </row>
    <row r="30" spans="1:4" ht="30" x14ac:dyDescent="0.25">
      <c r="A30" s="3" t="s">
        <v>176</v>
      </c>
      <c r="B30" s="4"/>
      <c r="C30" s="4"/>
      <c r="D30" s="4"/>
    </row>
    <row r="31" spans="1:4" x14ac:dyDescent="0.25">
      <c r="A31" s="2" t="s">
        <v>177</v>
      </c>
      <c r="B31" s="4">
        <v>487</v>
      </c>
      <c r="C31" s="7">
        <v>-3793</v>
      </c>
      <c r="D31" s="7">
        <v>78884</v>
      </c>
    </row>
    <row r="32" spans="1:4" x14ac:dyDescent="0.25">
      <c r="A32" s="2" t="s">
        <v>178</v>
      </c>
      <c r="B32" s="7">
        <v>-22481</v>
      </c>
      <c r="C32" s="7">
        <v>1731</v>
      </c>
      <c r="D32" s="7">
        <v>-18202</v>
      </c>
    </row>
    <row r="33" spans="1:4" ht="30" x14ac:dyDescent="0.25">
      <c r="A33" s="2" t="s">
        <v>179</v>
      </c>
      <c r="B33" s="7">
        <v>-1441</v>
      </c>
      <c r="C33" s="4">
        <v>-601</v>
      </c>
      <c r="D33" s="4">
        <v>-840</v>
      </c>
    </row>
    <row r="34" spans="1:4" x14ac:dyDescent="0.25">
      <c r="A34" s="2" t="s">
        <v>180</v>
      </c>
      <c r="B34" s="7">
        <v>10000</v>
      </c>
      <c r="C34" s="7">
        <v>10000</v>
      </c>
      <c r="D34" s="4">
        <v>0</v>
      </c>
    </row>
    <row r="35" spans="1:4" x14ac:dyDescent="0.25">
      <c r="A35" s="2" t="s">
        <v>181</v>
      </c>
      <c r="B35" s="7">
        <v>-2236</v>
      </c>
      <c r="C35" s="7">
        <v>-2248</v>
      </c>
      <c r="D35" s="7">
        <v>-3382</v>
      </c>
    </row>
    <row r="36" spans="1:4" x14ac:dyDescent="0.25">
      <c r="A36" s="2" t="s">
        <v>182</v>
      </c>
      <c r="B36" s="4">
        <v>0</v>
      </c>
      <c r="C36" s="4">
        <v>0</v>
      </c>
      <c r="D36" s="4">
        <v>243</v>
      </c>
    </row>
    <row r="37" spans="1:4" ht="30" x14ac:dyDescent="0.25">
      <c r="A37" s="2" t="s">
        <v>183</v>
      </c>
      <c r="B37" s="4">
        <v>32</v>
      </c>
      <c r="C37" s="4">
        <v>0</v>
      </c>
      <c r="D37" s="4">
        <v>0</v>
      </c>
    </row>
    <row r="38" spans="1:4" x14ac:dyDescent="0.25">
      <c r="A38" s="2" t="s">
        <v>184</v>
      </c>
      <c r="B38" s="7">
        <v>-2882</v>
      </c>
      <c r="C38" s="7">
        <v>-1606</v>
      </c>
      <c r="D38" s="4">
        <v>-42</v>
      </c>
    </row>
    <row r="39" spans="1:4" x14ac:dyDescent="0.25">
      <c r="A39" s="2" t="s">
        <v>185</v>
      </c>
      <c r="B39" s="7">
        <v>-18521</v>
      </c>
      <c r="C39" s="7">
        <v>3483</v>
      </c>
      <c r="D39" s="7">
        <v>56661</v>
      </c>
    </row>
    <row r="40" spans="1:4" ht="30" x14ac:dyDescent="0.25">
      <c r="A40" s="2" t="s">
        <v>186</v>
      </c>
      <c r="B40" s="4">
        <v>-85</v>
      </c>
      <c r="C40" s="7">
        <v>-10246</v>
      </c>
      <c r="D40" s="7">
        <v>-14663</v>
      </c>
    </row>
    <row r="41" spans="1:4" x14ac:dyDescent="0.25">
      <c r="A41" s="2" t="s">
        <v>187</v>
      </c>
      <c r="B41" s="7">
        <v>27513</v>
      </c>
      <c r="C41" s="7">
        <v>37759</v>
      </c>
      <c r="D41" s="7">
        <v>52422</v>
      </c>
    </row>
    <row r="42" spans="1:4" x14ac:dyDescent="0.25">
      <c r="A42" s="2" t="s">
        <v>188</v>
      </c>
      <c r="B42" s="7">
        <v>27428</v>
      </c>
      <c r="C42" s="7">
        <v>27513</v>
      </c>
      <c r="D42" s="7">
        <v>37759</v>
      </c>
    </row>
    <row r="43" spans="1:4" x14ac:dyDescent="0.25">
      <c r="A43" s="3" t="s">
        <v>189</v>
      </c>
      <c r="B43" s="4"/>
      <c r="C43" s="4"/>
      <c r="D43" s="4"/>
    </row>
    <row r="44" spans="1:4" x14ac:dyDescent="0.25">
      <c r="A44" s="2" t="s">
        <v>190</v>
      </c>
      <c r="B44" s="7">
        <v>4623</v>
      </c>
      <c r="C44" s="7">
        <v>5095</v>
      </c>
      <c r="D44" s="7">
        <v>6318</v>
      </c>
    </row>
    <row r="45" spans="1:4" x14ac:dyDescent="0.25">
      <c r="A45" s="2" t="s">
        <v>191</v>
      </c>
      <c r="B45" s="7">
        <v>1925</v>
      </c>
      <c r="C45" s="7">
        <v>1130</v>
      </c>
      <c r="D45" s="7">
        <v>2065</v>
      </c>
    </row>
    <row r="46" spans="1:4" x14ac:dyDescent="0.25">
      <c r="A46" s="3" t="s">
        <v>192</v>
      </c>
      <c r="B46" s="4"/>
      <c r="C46" s="4"/>
      <c r="D46" s="4"/>
    </row>
    <row r="47" spans="1:4" ht="30" x14ac:dyDescent="0.25">
      <c r="A47" s="2" t="s">
        <v>193</v>
      </c>
      <c r="B47" s="4">
        <v>368</v>
      </c>
      <c r="C47" s="4">
        <v>193</v>
      </c>
      <c r="D47" s="7">
        <v>1576</v>
      </c>
    </row>
    <row r="48" spans="1:4" x14ac:dyDescent="0.25">
      <c r="A48" s="2" t="s">
        <v>194</v>
      </c>
      <c r="B48" s="4">
        <v>0</v>
      </c>
      <c r="C48" s="7">
        <v>1400</v>
      </c>
      <c r="D48" s="4">
        <v>0</v>
      </c>
    </row>
    <row r="49" spans="1:4" ht="30" x14ac:dyDescent="0.25">
      <c r="A49" s="2" t="s">
        <v>195</v>
      </c>
      <c r="B49" s="4">
        <v>0</v>
      </c>
      <c r="C49" s="4">
        <v>920</v>
      </c>
      <c r="D49" s="4">
        <v>0</v>
      </c>
    </row>
    <row r="50" spans="1:4" x14ac:dyDescent="0.25">
      <c r="A50" s="2" t="s">
        <v>196</v>
      </c>
      <c r="B50" s="8">
        <v>0</v>
      </c>
      <c r="C50" s="8">
        <v>0</v>
      </c>
      <c r="D50" s="8">
        <v>4758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1405</v>
      </c>
      <c r="B1" s="9" t="s">
        <v>3</v>
      </c>
    </row>
    <row r="2" spans="1:2" ht="30" x14ac:dyDescent="0.25">
      <c r="A2" s="1" t="s">
        <v>28</v>
      </c>
      <c r="B2" s="9"/>
    </row>
    <row r="3" spans="1:2" x14ac:dyDescent="0.25">
      <c r="A3" s="3" t="s">
        <v>1406</v>
      </c>
      <c r="B3" s="4"/>
    </row>
    <row r="4" spans="1:2" x14ac:dyDescent="0.25">
      <c r="A4" s="2">
        <v>2015</v>
      </c>
      <c r="B4" s="8">
        <v>667</v>
      </c>
    </row>
    <row r="5" spans="1:2" x14ac:dyDescent="0.25">
      <c r="A5" s="2">
        <v>2016</v>
      </c>
      <c r="B5" s="4">
        <v>580</v>
      </c>
    </row>
    <row r="6" spans="1:2" x14ac:dyDescent="0.25">
      <c r="A6" s="2">
        <v>2017</v>
      </c>
      <c r="B6" s="4">
        <v>494</v>
      </c>
    </row>
    <row r="7" spans="1:2" x14ac:dyDescent="0.25">
      <c r="A7" s="2">
        <v>2018</v>
      </c>
      <c r="B7" s="4">
        <v>410</v>
      </c>
    </row>
    <row r="8" spans="1:2" x14ac:dyDescent="0.25">
      <c r="A8" s="2">
        <v>2019</v>
      </c>
      <c r="B8" s="4">
        <v>334</v>
      </c>
    </row>
    <row r="9" spans="1:2" x14ac:dyDescent="0.25">
      <c r="A9" s="2" t="s">
        <v>578</v>
      </c>
      <c r="B9" s="4">
        <v>737</v>
      </c>
    </row>
    <row r="10" spans="1:2" x14ac:dyDescent="0.25">
      <c r="A10" s="2" t="s">
        <v>579</v>
      </c>
      <c r="B10" s="8">
        <v>3222</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1407</v>
      </c>
      <c r="B1" s="1" t="s">
        <v>3</v>
      </c>
      <c r="C1" s="1" t="s">
        <v>29</v>
      </c>
    </row>
    <row r="2" spans="1:3" ht="30" x14ac:dyDescent="0.25">
      <c r="A2" s="3" t="s">
        <v>1408</v>
      </c>
      <c r="B2" s="4"/>
      <c r="C2" s="4"/>
    </row>
    <row r="3" spans="1:3" x14ac:dyDescent="0.25">
      <c r="A3" s="2" t="s">
        <v>1409</v>
      </c>
      <c r="B3" s="8">
        <v>250000</v>
      </c>
      <c r="C3" s="4"/>
    </row>
    <row r="4" spans="1:3" ht="30" x14ac:dyDescent="0.25">
      <c r="A4" s="2" t="s">
        <v>1410</v>
      </c>
      <c r="B4" s="8">
        <v>26300000</v>
      </c>
      <c r="C4" s="8">
        <v>22000000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1411</v>
      </c>
      <c r="B1" s="9" t="s">
        <v>29</v>
      </c>
    </row>
    <row r="2" spans="1:2" ht="30" x14ac:dyDescent="0.25">
      <c r="A2" s="1" t="s">
        <v>28</v>
      </c>
      <c r="B2" s="9"/>
    </row>
    <row r="3" spans="1:2" x14ac:dyDescent="0.25">
      <c r="A3" s="2" t="s">
        <v>611</v>
      </c>
      <c r="B3" s="4"/>
    </row>
    <row r="4" spans="1:2" ht="30" x14ac:dyDescent="0.25">
      <c r="A4" s="3" t="s">
        <v>1412</v>
      </c>
      <c r="B4" s="4"/>
    </row>
    <row r="5" spans="1:2" x14ac:dyDescent="0.25">
      <c r="A5" s="2">
        <v>2015</v>
      </c>
      <c r="B5" s="8">
        <v>103868</v>
      </c>
    </row>
    <row r="6" spans="1:2" x14ac:dyDescent="0.25">
      <c r="A6" s="2">
        <v>2016</v>
      </c>
      <c r="B6" s="7">
        <v>44741</v>
      </c>
    </row>
    <row r="7" spans="1:2" x14ac:dyDescent="0.25">
      <c r="A7" s="2">
        <v>2017</v>
      </c>
      <c r="B7" s="7">
        <v>16913</v>
      </c>
    </row>
    <row r="8" spans="1:2" x14ac:dyDescent="0.25">
      <c r="A8" s="2">
        <v>2018</v>
      </c>
      <c r="B8" s="7">
        <v>11443</v>
      </c>
    </row>
    <row r="9" spans="1:2" x14ac:dyDescent="0.25">
      <c r="A9" s="2">
        <v>2019</v>
      </c>
      <c r="B9" s="7">
        <v>19933</v>
      </c>
    </row>
    <row r="10" spans="1:2" x14ac:dyDescent="0.25">
      <c r="A10" s="2" t="s">
        <v>578</v>
      </c>
      <c r="B10" s="7">
        <v>10053</v>
      </c>
    </row>
    <row r="11" spans="1:2" x14ac:dyDescent="0.25">
      <c r="A11" s="2" t="s">
        <v>579</v>
      </c>
      <c r="B11" s="8">
        <v>206951</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1413</v>
      </c>
      <c r="B1" s="9" t="s">
        <v>3</v>
      </c>
      <c r="C1" s="9" t="s">
        <v>29</v>
      </c>
    </row>
    <row r="2" spans="1:3" ht="30" x14ac:dyDescent="0.25">
      <c r="A2" s="1" t="s">
        <v>28</v>
      </c>
      <c r="B2" s="9"/>
      <c r="C2" s="9"/>
    </row>
    <row r="3" spans="1:3" ht="30" x14ac:dyDescent="0.25">
      <c r="A3" s="3" t="s">
        <v>1414</v>
      </c>
      <c r="B3" s="4"/>
      <c r="C3" s="4"/>
    </row>
    <row r="4" spans="1:3" x14ac:dyDescent="0.25">
      <c r="A4" s="2" t="s">
        <v>608</v>
      </c>
      <c r="B4" s="8">
        <v>126456</v>
      </c>
      <c r="C4" s="8">
        <v>124660</v>
      </c>
    </row>
    <row r="5" spans="1:3" x14ac:dyDescent="0.25">
      <c r="A5" s="2" t="s">
        <v>609</v>
      </c>
      <c r="B5" s="7">
        <v>266040</v>
      </c>
      <c r="C5" s="7">
        <v>285464</v>
      </c>
    </row>
    <row r="6" spans="1:3" x14ac:dyDescent="0.25">
      <c r="A6" s="2" t="s">
        <v>610</v>
      </c>
      <c r="B6" s="7">
        <v>131559</v>
      </c>
      <c r="C6" s="7">
        <v>122453</v>
      </c>
    </row>
    <row r="7" spans="1:3" x14ac:dyDescent="0.25">
      <c r="A7" s="2" t="s">
        <v>611</v>
      </c>
      <c r="B7" s="7">
        <v>206951</v>
      </c>
      <c r="C7" s="7">
        <v>226746</v>
      </c>
    </row>
    <row r="8" spans="1:3" x14ac:dyDescent="0.25">
      <c r="A8" s="2" t="s">
        <v>579</v>
      </c>
      <c r="B8" s="8">
        <v>731006</v>
      </c>
      <c r="C8" s="8">
        <v>759323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9" t="s">
        <v>1415</v>
      </c>
      <c r="B1" s="1" t="s">
        <v>1416</v>
      </c>
      <c r="C1" s="9" t="s">
        <v>2</v>
      </c>
      <c r="D1" s="9"/>
    </row>
    <row r="2" spans="1:4" x14ac:dyDescent="0.25">
      <c r="A2" s="9"/>
      <c r="B2" s="9" t="s">
        <v>1417</v>
      </c>
      <c r="C2" s="1" t="s">
        <v>3</v>
      </c>
      <c r="D2" s="9" t="s">
        <v>29</v>
      </c>
    </row>
    <row r="3" spans="1:4" x14ac:dyDescent="0.25">
      <c r="A3" s="9"/>
      <c r="B3" s="9"/>
      <c r="C3" s="1" t="s">
        <v>903</v>
      </c>
      <c r="D3" s="9"/>
    </row>
    <row r="4" spans="1:4" ht="60" x14ac:dyDescent="0.25">
      <c r="A4" s="3" t="s">
        <v>1418</v>
      </c>
      <c r="B4" s="4"/>
      <c r="C4" s="4"/>
      <c r="D4" s="4"/>
    </row>
    <row r="5" spans="1:4" x14ac:dyDescent="0.25">
      <c r="A5" s="2" t="s">
        <v>1419</v>
      </c>
      <c r="B5" s="4"/>
      <c r="C5" s="4" t="s">
        <v>1420</v>
      </c>
      <c r="D5" s="4"/>
    </row>
    <row r="6" spans="1:4" x14ac:dyDescent="0.25">
      <c r="A6" s="2" t="s">
        <v>1421</v>
      </c>
      <c r="B6" s="4"/>
      <c r="C6" s="228">
        <v>4.4999999999999998E-2</v>
      </c>
      <c r="D6" s="228">
        <v>4.4999999999999998E-2</v>
      </c>
    </row>
    <row r="7" spans="1:4" x14ac:dyDescent="0.25">
      <c r="A7" s="2" t="s">
        <v>1422</v>
      </c>
      <c r="B7" s="4"/>
      <c r="C7" s="4"/>
      <c r="D7" s="4"/>
    </row>
    <row r="8" spans="1:4" ht="45" x14ac:dyDescent="0.25">
      <c r="A8" s="3" t="s">
        <v>1423</v>
      </c>
      <c r="B8" s="4"/>
      <c r="C8" s="4"/>
      <c r="D8" s="4"/>
    </row>
    <row r="9" spans="1:4" ht="30" x14ac:dyDescent="0.25">
      <c r="A9" s="2" t="s">
        <v>1424</v>
      </c>
      <c r="B9" s="4"/>
      <c r="C9" s="8">
        <v>24500000</v>
      </c>
      <c r="D9" s="4"/>
    </row>
    <row r="10" spans="1:4" x14ac:dyDescent="0.25">
      <c r="A10" s="2" t="s">
        <v>1425</v>
      </c>
      <c r="B10" s="4"/>
      <c r="C10" s="4">
        <v>2</v>
      </c>
      <c r="D10" s="4"/>
    </row>
    <row r="11" spans="1:4" x14ac:dyDescent="0.25">
      <c r="A11" s="2" t="s">
        <v>1426</v>
      </c>
      <c r="B11" s="4"/>
      <c r="C11" s="4"/>
      <c r="D11" s="7">
        <v>6000000</v>
      </c>
    </row>
    <row r="12" spans="1:4" ht="30" x14ac:dyDescent="0.25">
      <c r="A12" s="2" t="s">
        <v>1427</v>
      </c>
      <c r="B12" s="4"/>
      <c r="C12" s="4">
        <v>0</v>
      </c>
      <c r="D12" s="4"/>
    </row>
    <row r="13" spans="1:4" x14ac:dyDescent="0.25">
      <c r="A13" s="2" t="s">
        <v>1428</v>
      </c>
      <c r="B13" s="7">
        <v>6000000</v>
      </c>
      <c r="C13" s="4"/>
      <c r="D13" s="4"/>
    </row>
    <row r="14" spans="1:4" x14ac:dyDescent="0.25">
      <c r="A14" s="2" t="s">
        <v>1429</v>
      </c>
      <c r="B14" s="4"/>
      <c r="C14" s="4"/>
      <c r="D14" s="4"/>
    </row>
    <row r="15" spans="1:4" ht="45" x14ac:dyDescent="0.25">
      <c r="A15" s="3" t="s">
        <v>1423</v>
      </c>
      <c r="B15" s="4"/>
      <c r="C15" s="4"/>
      <c r="D15" s="4"/>
    </row>
    <row r="16" spans="1:4" ht="30" x14ac:dyDescent="0.25">
      <c r="A16" s="2" t="s">
        <v>1430</v>
      </c>
      <c r="B16" s="4"/>
      <c r="C16" s="228">
        <v>4.4999999999999998E-2</v>
      </c>
      <c r="D16" s="4"/>
    </row>
    <row r="17" spans="1:4" ht="30" x14ac:dyDescent="0.25">
      <c r="A17" s="2" t="s">
        <v>1431</v>
      </c>
      <c r="B17" s="4"/>
      <c r="C17" s="4"/>
      <c r="D17" s="4"/>
    </row>
    <row r="18" spans="1:4" ht="45" x14ac:dyDescent="0.25">
      <c r="A18" s="3" t="s">
        <v>1423</v>
      </c>
      <c r="B18" s="4"/>
      <c r="C18" s="4"/>
      <c r="D18" s="4"/>
    </row>
    <row r="19" spans="1:4" ht="30" x14ac:dyDescent="0.25">
      <c r="A19" s="2" t="s">
        <v>1427</v>
      </c>
      <c r="B19" s="4"/>
      <c r="C19" s="7">
        <v>1500000</v>
      </c>
      <c r="D19" s="4"/>
    </row>
    <row r="20" spans="1:4" x14ac:dyDescent="0.25">
      <c r="A20" s="2" t="s">
        <v>1432</v>
      </c>
      <c r="B20" s="4"/>
      <c r="C20" s="4"/>
      <c r="D20" s="4"/>
    </row>
    <row r="21" spans="1:4" ht="45" x14ac:dyDescent="0.25">
      <c r="A21" s="3" t="s">
        <v>1423</v>
      </c>
      <c r="B21" s="4"/>
      <c r="C21" s="4"/>
      <c r="D21" s="4"/>
    </row>
    <row r="22" spans="1:4" ht="30" x14ac:dyDescent="0.25">
      <c r="A22" s="2" t="s">
        <v>1427</v>
      </c>
      <c r="B22" s="4"/>
      <c r="C22" s="7">
        <v>350000</v>
      </c>
      <c r="D22" s="7">
        <v>350000</v>
      </c>
    </row>
    <row r="23" spans="1:4" ht="30" x14ac:dyDescent="0.25">
      <c r="A23" s="2" t="s">
        <v>1430</v>
      </c>
      <c r="B23" s="4"/>
      <c r="C23" s="228">
        <v>3.5000000000000003E-2</v>
      </c>
      <c r="D23" s="4"/>
    </row>
    <row r="24" spans="1:4" ht="30" x14ac:dyDescent="0.25">
      <c r="A24" s="2" t="s">
        <v>1433</v>
      </c>
      <c r="B24" s="4"/>
      <c r="C24" s="4"/>
      <c r="D24" s="4"/>
    </row>
    <row r="25" spans="1:4" ht="45" x14ac:dyDescent="0.25">
      <c r="A25" s="3" t="s">
        <v>1423</v>
      </c>
      <c r="B25" s="4"/>
      <c r="C25" s="4"/>
      <c r="D25" s="4"/>
    </row>
    <row r="26" spans="1:4" ht="30" x14ac:dyDescent="0.25">
      <c r="A26" s="2" t="s">
        <v>1427</v>
      </c>
      <c r="B26" s="4"/>
      <c r="C26" s="7">
        <v>5000000</v>
      </c>
      <c r="D26" s="4"/>
    </row>
    <row r="27" spans="1:4" ht="30" x14ac:dyDescent="0.25">
      <c r="A27" s="2" t="s">
        <v>1434</v>
      </c>
      <c r="B27" s="4"/>
      <c r="C27" s="4"/>
      <c r="D27" s="4"/>
    </row>
    <row r="28" spans="1:4" ht="45" x14ac:dyDescent="0.25">
      <c r="A28" s="3" t="s">
        <v>1423</v>
      </c>
      <c r="B28" s="4"/>
      <c r="C28" s="4"/>
      <c r="D28" s="4"/>
    </row>
    <row r="29" spans="1:4" ht="30" x14ac:dyDescent="0.25">
      <c r="A29" s="2" t="s">
        <v>1435</v>
      </c>
      <c r="B29" s="4"/>
      <c r="C29" s="8">
        <v>147800000</v>
      </c>
      <c r="D29" s="8">
        <v>152400000</v>
      </c>
    </row>
  </sheetData>
  <mergeCells count="4">
    <mergeCell ref="A1:A3"/>
    <mergeCell ref="C1:D1"/>
    <mergeCell ref="B2:B3"/>
    <mergeCell ref="D2:D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1436</v>
      </c>
      <c r="B1" s="9" t="s">
        <v>2</v>
      </c>
      <c r="C1" s="9"/>
      <c r="D1" s="9"/>
    </row>
    <row r="2" spans="1:4" ht="30" x14ac:dyDescent="0.25">
      <c r="A2" s="1" t="s">
        <v>28</v>
      </c>
      <c r="B2" s="1" t="s">
        <v>3</v>
      </c>
      <c r="C2" s="1" t="s">
        <v>29</v>
      </c>
      <c r="D2" s="1" t="s">
        <v>69</v>
      </c>
    </row>
    <row r="3" spans="1:4" ht="30" x14ac:dyDescent="0.25">
      <c r="A3" s="3" t="s">
        <v>1437</v>
      </c>
      <c r="B3" s="4"/>
      <c r="C3" s="4"/>
      <c r="D3" s="4"/>
    </row>
    <row r="4" spans="1:4" x14ac:dyDescent="0.25">
      <c r="A4" s="2" t="s">
        <v>618</v>
      </c>
      <c r="B4" s="8">
        <v>71573</v>
      </c>
      <c r="C4" s="8">
        <v>90951</v>
      </c>
      <c r="D4" s="8">
        <v>93149</v>
      </c>
    </row>
    <row r="5" spans="1:4" x14ac:dyDescent="0.25">
      <c r="A5" s="2" t="s">
        <v>619</v>
      </c>
      <c r="B5" s="228">
        <v>4.0000000000000002E-4</v>
      </c>
      <c r="C5" s="228">
        <v>4.0000000000000002E-4</v>
      </c>
      <c r="D5" s="228">
        <v>8.0000000000000004E-4</v>
      </c>
    </row>
    <row r="6" spans="1:4" ht="30" x14ac:dyDescent="0.25">
      <c r="A6" s="2" t="s">
        <v>621</v>
      </c>
      <c r="B6" s="7">
        <v>78972</v>
      </c>
      <c r="C6" s="7">
        <v>100462</v>
      </c>
      <c r="D6" s="7">
        <v>98531</v>
      </c>
    </row>
    <row r="7" spans="1:4" ht="30" x14ac:dyDescent="0.25">
      <c r="A7" s="2" t="s">
        <v>622</v>
      </c>
      <c r="B7" s="228">
        <v>5.9999999999999995E-4</v>
      </c>
      <c r="C7" s="228">
        <v>5.9999999999999995E-4</v>
      </c>
      <c r="D7" s="228">
        <v>6.9999999999999999E-4</v>
      </c>
    </row>
    <row r="8" spans="1:4" x14ac:dyDescent="0.25">
      <c r="A8" s="2" t="s">
        <v>623</v>
      </c>
      <c r="B8" s="8">
        <v>58786</v>
      </c>
      <c r="C8" s="8">
        <v>75267</v>
      </c>
      <c r="D8" s="8">
        <v>79536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1438</v>
      </c>
      <c r="B1" s="9" t="s">
        <v>3</v>
      </c>
      <c r="C1" s="9" t="s">
        <v>29</v>
      </c>
    </row>
    <row r="2" spans="1:3" ht="30" x14ac:dyDescent="0.25">
      <c r="A2" s="1" t="s">
        <v>28</v>
      </c>
      <c r="B2" s="9"/>
      <c r="C2" s="9"/>
    </row>
    <row r="3" spans="1:3" ht="30" x14ac:dyDescent="0.25">
      <c r="A3" s="3" t="s">
        <v>1439</v>
      </c>
      <c r="B3" s="4"/>
      <c r="C3" s="4"/>
    </row>
    <row r="4" spans="1:3" x14ac:dyDescent="0.25">
      <c r="A4" s="2" t="s">
        <v>1440</v>
      </c>
      <c r="B4" s="8">
        <v>28381</v>
      </c>
      <c r="C4" s="8">
        <v>19822</v>
      </c>
    </row>
    <row r="5" spans="1:3" x14ac:dyDescent="0.25">
      <c r="A5" s="2" t="s">
        <v>1441</v>
      </c>
      <c r="B5" s="228">
        <v>1.8700000000000001E-2</v>
      </c>
      <c r="C5" s="228">
        <v>2.7E-2</v>
      </c>
    </row>
    <row r="6" spans="1:3" x14ac:dyDescent="0.25">
      <c r="A6" s="2" t="s">
        <v>1442</v>
      </c>
      <c r="B6" s="4"/>
      <c r="C6" s="4"/>
    </row>
    <row r="7" spans="1:3" ht="30" x14ac:dyDescent="0.25">
      <c r="A7" s="3" t="s">
        <v>1439</v>
      </c>
      <c r="B7" s="4"/>
      <c r="C7" s="4"/>
    </row>
    <row r="8" spans="1:3" x14ac:dyDescent="0.25">
      <c r="A8" s="2" t="s">
        <v>1440</v>
      </c>
      <c r="B8" s="7">
        <v>8381</v>
      </c>
      <c r="C8" s="7">
        <v>9822</v>
      </c>
    </row>
    <row r="9" spans="1:3" x14ac:dyDescent="0.25">
      <c r="A9" s="2" t="s">
        <v>1441</v>
      </c>
      <c r="B9" s="228">
        <v>1.72E-2</v>
      </c>
      <c r="C9" s="228">
        <v>1.7399999999999999E-2</v>
      </c>
    </row>
    <row r="10" spans="1:3" ht="30" x14ac:dyDescent="0.25">
      <c r="A10" s="2" t="s">
        <v>1443</v>
      </c>
      <c r="B10" s="4"/>
      <c r="C10" s="4"/>
    </row>
    <row r="11" spans="1:3" ht="30" x14ac:dyDescent="0.25">
      <c r="A11" s="3" t="s">
        <v>1439</v>
      </c>
      <c r="B11" s="4"/>
      <c r="C11" s="4"/>
    </row>
    <row r="12" spans="1:3" x14ac:dyDescent="0.25">
      <c r="A12" s="2" t="s">
        <v>1440</v>
      </c>
      <c r="B12" s="7">
        <v>10000</v>
      </c>
      <c r="C12" s="7">
        <v>10000</v>
      </c>
    </row>
    <row r="13" spans="1:3" x14ac:dyDescent="0.25">
      <c r="A13" s="2" t="s">
        <v>1441</v>
      </c>
      <c r="B13" s="228">
        <v>3.6400000000000002E-2</v>
      </c>
      <c r="C13" s="228">
        <v>3.6400000000000002E-2</v>
      </c>
    </row>
    <row r="14" spans="1:3" x14ac:dyDescent="0.25">
      <c r="A14" s="2" t="s">
        <v>1444</v>
      </c>
      <c r="B14" s="4"/>
      <c r="C14" s="4"/>
    </row>
    <row r="15" spans="1:3" ht="30" x14ac:dyDescent="0.25">
      <c r="A15" s="3" t="s">
        <v>1439</v>
      </c>
      <c r="B15" s="4"/>
      <c r="C15" s="4"/>
    </row>
    <row r="16" spans="1:3" x14ac:dyDescent="0.25">
      <c r="A16" s="2" t="s">
        <v>1440</v>
      </c>
      <c r="B16" s="8">
        <v>10000</v>
      </c>
      <c r="C16" s="8">
        <v>0</v>
      </c>
    </row>
    <row r="17" spans="1:3" x14ac:dyDescent="0.25">
      <c r="A17" s="2" t="s">
        <v>1441</v>
      </c>
      <c r="B17" s="228">
        <v>2.5999999999999999E-3</v>
      </c>
      <c r="C17" s="228">
        <v>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1445</v>
      </c>
      <c r="B1" s="1" t="s">
        <v>2</v>
      </c>
      <c r="C1" s="1"/>
    </row>
    <row r="2" spans="1:3" x14ac:dyDescent="0.25">
      <c r="A2" s="1" t="s">
        <v>1446</v>
      </c>
      <c r="B2" s="1" t="s">
        <v>3</v>
      </c>
      <c r="C2" s="1" t="s">
        <v>29</v>
      </c>
    </row>
    <row r="3" spans="1:3" ht="45" x14ac:dyDescent="0.25">
      <c r="A3" s="3" t="s">
        <v>1447</v>
      </c>
      <c r="B3" s="4"/>
      <c r="C3" s="4"/>
    </row>
    <row r="4" spans="1:3" x14ac:dyDescent="0.25">
      <c r="A4" s="2" t="s">
        <v>1448</v>
      </c>
      <c r="B4" s="6">
        <v>110.3</v>
      </c>
      <c r="C4" s="6">
        <v>104.4</v>
      </c>
    </row>
    <row r="5" spans="1:3" x14ac:dyDescent="0.25">
      <c r="A5" s="2" t="s">
        <v>1449</v>
      </c>
      <c r="B5" s="4">
        <v>81.900000000000006</v>
      </c>
      <c r="C5" s="4"/>
    </row>
    <row r="6" spans="1:3" x14ac:dyDescent="0.25">
      <c r="A6" s="2" t="s">
        <v>1442</v>
      </c>
      <c r="B6" s="4"/>
      <c r="C6" s="4"/>
    </row>
    <row r="7" spans="1:3" ht="45" x14ac:dyDescent="0.25">
      <c r="A7" s="3" t="s">
        <v>1450</v>
      </c>
      <c r="B7" s="4"/>
      <c r="C7" s="4"/>
    </row>
    <row r="8" spans="1:3" ht="30" x14ac:dyDescent="0.25">
      <c r="A8" s="2" t="s">
        <v>1451</v>
      </c>
      <c r="B8" s="228">
        <v>1.7000000000000001E-2</v>
      </c>
      <c r="C8" s="228">
        <v>1.7000000000000001E-2</v>
      </c>
    </row>
    <row r="9" spans="1:3" ht="30" x14ac:dyDescent="0.25">
      <c r="A9" s="2" t="s">
        <v>1452</v>
      </c>
      <c r="B9" s="228">
        <v>4.8800000000000003E-2</v>
      </c>
      <c r="C9" s="228">
        <v>4.8800000000000003E-2</v>
      </c>
    </row>
    <row r="10" spans="1:3" ht="45" x14ac:dyDescent="0.25">
      <c r="A10" s="3" t="s">
        <v>1447</v>
      </c>
      <c r="B10" s="4"/>
      <c r="C10" s="4"/>
    </row>
    <row r="11" spans="1:3" ht="30" x14ac:dyDescent="0.25">
      <c r="A11" s="2" t="s">
        <v>1453</v>
      </c>
      <c r="B11" s="4">
        <v>10</v>
      </c>
      <c r="C11" s="4"/>
    </row>
    <row r="12" spans="1:3" ht="30" x14ac:dyDescent="0.25">
      <c r="A12" s="2" t="s">
        <v>1443</v>
      </c>
      <c r="B12" s="4"/>
      <c r="C12" s="4"/>
    </row>
    <row r="13" spans="1:3" ht="45" x14ac:dyDescent="0.25">
      <c r="A13" s="3" t="s">
        <v>1450</v>
      </c>
      <c r="B13" s="4"/>
      <c r="C13" s="4"/>
    </row>
    <row r="14" spans="1:3" ht="30" x14ac:dyDescent="0.25">
      <c r="A14" s="2" t="s">
        <v>1451</v>
      </c>
      <c r="B14" s="228">
        <v>2.8199999999999999E-2</v>
      </c>
      <c r="C14" s="228">
        <v>2.8199999999999999E-2</v>
      </c>
    </row>
    <row r="15" spans="1:3" ht="30" x14ac:dyDescent="0.25">
      <c r="A15" s="2" t="s">
        <v>1452</v>
      </c>
      <c r="B15" s="228">
        <v>4.4499999999999998E-2</v>
      </c>
      <c r="C15" s="228">
        <v>4.4499999999999998E-2</v>
      </c>
    </row>
    <row r="16" spans="1:3" x14ac:dyDescent="0.25">
      <c r="A16" s="2" t="s">
        <v>1444</v>
      </c>
      <c r="B16" s="4"/>
      <c r="C16" s="4"/>
    </row>
    <row r="17" spans="1:3" ht="45" x14ac:dyDescent="0.25">
      <c r="A17" s="3" t="s">
        <v>1450</v>
      </c>
      <c r="B17" s="4"/>
      <c r="C17" s="4"/>
    </row>
    <row r="18" spans="1:3" x14ac:dyDescent="0.25">
      <c r="A18" s="2" t="s">
        <v>1454</v>
      </c>
      <c r="B18" s="228">
        <v>2.5999999999999999E-3</v>
      </c>
      <c r="C18" s="4"/>
    </row>
    <row r="19" spans="1:3" ht="45" x14ac:dyDescent="0.25">
      <c r="A19" s="3" t="s">
        <v>1447</v>
      </c>
      <c r="B19" s="4"/>
      <c r="C19" s="4"/>
    </row>
    <row r="20" spans="1:3" ht="30" x14ac:dyDescent="0.25">
      <c r="A20" s="2" t="s">
        <v>1455</v>
      </c>
      <c r="B20" s="8">
        <v>10</v>
      </c>
      <c r="C20"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1456</v>
      </c>
      <c r="B1" s="9" t="s">
        <v>3</v>
      </c>
      <c r="C1" s="9" t="s">
        <v>29</v>
      </c>
    </row>
    <row r="2" spans="1:3" ht="30" x14ac:dyDescent="0.25">
      <c r="A2" s="1" t="s">
        <v>28</v>
      </c>
      <c r="B2" s="9"/>
      <c r="C2" s="9"/>
    </row>
    <row r="3" spans="1:3" x14ac:dyDescent="0.25">
      <c r="A3" s="3" t="s">
        <v>642</v>
      </c>
      <c r="B3" s="4"/>
      <c r="C3" s="4"/>
    </row>
    <row r="4" spans="1:3" x14ac:dyDescent="0.25">
      <c r="A4" s="2">
        <v>2015</v>
      </c>
      <c r="B4" s="8">
        <v>16398</v>
      </c>
      <c r="C4" s="4"/>
    </row>
    <row r="5" spans="1:3" x14ac:dyDescent="0.25">
      <c r="A5" s="2">
        <v>2016</v>
      </c>
      <c r="B5" s="7">
        <v>1176</v>
      </c>
      <c r="C5" s="4"/>
    </row>
    <row r="6" spans="1:3" x14ac:dyDescent="0.25">
      <c r="A6" s="2">
        <v>2017</v>
      </c>
      <c r="B6" s="7">
        <v>6089</v>
      </c>
      <c r="C6" s="4"/>
    </row>
    <row r="7" spans="1:3" x14ac:dyDescent="0.25">
      <c r="A7" s="2">
        <v>2018</v>
      </c>
      <c r="B7" s="7">
        <v>1008</v>
      </c>
      <c r="C7" s="4"/>
    </row>
    <row r="8" spans="1:3" x14ac:dyDescent="0.25">
      <c r="A8" s="2">
        <v>2019</v>
      </c>
      <c r="B8" s="4">
        <v>931</v>
      </c>
      <c r="C8" s="4"/>
    </row>
    <row r="9" spans="1:3" x14ac:dyDescent="0.25">
      <c r="A9" s="2" t="s">
        <v>578</v>
      </c>
      <c r="B9" s="7">
        <v>2779</v>
      </c>
      <c r="C9" s="4"/>
    </row>
    <row r="10" spans="1:3" x14ac:dyDescent="0.25">
      <c r="A10" s="2" t="s">
        <v>579</v>
      </c>
      <c r="B10" s="8">
        <v>28381</v>
      </c>
      <c r="C10" s="8">
        <v>19822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1457</v>
      </c>
      <c r="B1" s="9" t="s">
        <v>3</v>
      </c>
      <c r="C1" s="9" t="s">
        <v>29</v>
      </c>
    </row>
    <row r="2" spans="1:3" ht="30" x14ac:dyDescent="0.25">
      <c r="A2" s="1" t="s">
        <v>28</v>
      </c>
      <c r="B2" s="9"/>
      <c r="C2" s="9"/>
    </row>
    <row r="3" spans="1:3" ht="30" x14ac:dyDescent="0.25">
      <c r="A3" s="2" t="s">
        <v>1458</v>
      </c>
      <c r="B3" s="4"/>
      <c r="C3" s="4"/>
    </row>
    <row r="4" spans="1:3" ht="45" x14ac:dyDescent="0.25">
      <c r="A4" s="3" t="s">
        <v>1459</v>
      </c>
      <c r="B4" s="4"/>
      <c r="C4" s="4"/>
    </row>
    <row r="5" spans="1:3" ht="45" x14ac:dyDescent="0.25">
      <c r="A5" s="2" t="s">
        <v>1460</v>
      </c>
      <c r="B5" s="8">
        <v>471</v>
      </c>
      <c r="C5" s="8">
        <v>4373</v>
      </c>
    </row>
    <row r="6" spans="1:3" ht="30" x14ac:dyDescent="0.25">
      <c r="A6" s="2" t="s">
        <v>1461</v>
      </c>
      <c r="B6" s="4"/>
      <c r="C6" s="4"/>
    </row>
    <row r="7" spans="1:3" ht="45" x14ac:dyDescent="0.25">
      <c r="A7" s="3" t="s">
        <v>1459</v>
      </c>
      <c r="B7" s="4"/>
      <c r="C7" s="4"/>
    </row>
    <row r="8" spans="1:3" ht="45" x14ac:dyDescent="0.25">
      <c r="A8" s="2" t="s">
        <v>1460</v>
      </c>
      <c r="B8" s="7">
        <v>1881</v>
      </c>
      <c r="C8" s="7">
        <v>8722</v>
      </c>
    </row>
    <row r="9" spans="1:3" x14ac:dyDescent="0.25">
      <c r="A9" s="2" t="s">
        <v>1462</v>
      </c>
      <c r="B9" s="4"/>
      <c r="C9" s="4"/>
    </row>
    <row r="10" spans="1:3" ht="45" x14ac:dyDescent="0.25">
      <c r="A10" s="3" t="s">
        <v>1459</v>
      </c>
      <c r="B10" s="4"/>
      <c r="C10" s="4"/>
    </row>
    <row r="11" spans="1:3" ht="45" x14ac:dyDescent="0.25">
      <c r="A11" s="2" t="s">
        <v>1460</v>
      </c>
      <c r="B11" s="7">
        <v>108382</v>
      </c>
      <c r="C11" s="7">
        <v>87562</v>
      </c>
    </row>
    <row r="12" spans="1:3" x14ac:dyDescent="0.25">
      <c r="A12" s="2" t="s">
        <v>1463</v>
      </c>
      <c r="B12" s="4"/>
      <c r="C12" s="4"/>
    </row>
    <row r="13" spans="1:3" ht="45" x14ac:dyDescent="0.25">
      <c r="A13" s="3" t="s">
        <v>1459</v>
      </c>
      <c r="B13" s="4"/>
      <c r="C13" s="4"/>
    </row>
    <row r="14" spans="1:3" ht="45" x14ac:dyDescent="0.25">
      <c r="A14" s="2" t="s">
        <v>1460</v>
      </c>
      <c r="B14" s="8">
        <v>39205</v>
      </c>
      <c r="C14" s="8">
        <v>33351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9" t="s">
        <v>197</v>
      </c>
      <c r="B1" s="1" t="s">
        <v>2</v>
      </c>
    </row>
    <row r="2" spans="1:2" x14ac:dyDescent="0.25">
      <c r="A2" s="9"/>
      <c r="B2" s="1" t="s">
        <v>3</v>
      </c>
    </row>
    <row r="3" spans="1:2" x14ac:dyDescent="0.25">
      <c r="A3" s="3" t="s">
        <v>198</v>
      </c>
      <c r="B3" s="4"/>
    </row>
    <row r="4" spans="1:2" ht="26.25" x14ac:dyDescent="0.25">
      <c r="A4" s="12" t="s">
        <v>197</v>
      </c>
      <c r="B4" s="13" t="s">
        <v>199</v>
      </c>
    </row>
    <row r="5" spans="1:2" ht="205.5" x14ac:dyDescent="0.25">
      <c r="A5" s="12"/>
      <c r="B5" s="14" t="s">
        <v>200</v>
      </c>
    </row>
    <row r="6" spans="1:2" ht="320.25" x14ac:dyDescent="0.25">
      <c r="A6" s="12"/>
      <c r="B6" s="14" t="s">
        <v>201</v>
      </c>
    </row>
    <row r="7" spans="1:2" ht="141.75" x14ac:dyDescent="0.25">
      <c r="A7" s="12"/>
      <c r="B7" s="14" t="s">
        <v>202</v>
      </c>
    </row>
    <row r="8" spans="1:2" ht="103.5" x14ac:dyDescent="0.25">
      <c r="A8" s="12"/>
      <c r="B8" s="14" t="s">
        <v>203</v>
      </c>
    </row>
    <row r="9" spans="1:2" ht="116.25" x14ac:dyDescent="0.25">
      <c r="A9" s="12"/>
      <c r="B9" s="14" t="s">
        <v>204</v>
      </c>
    </row>
    <row r="10" spans="1:2" ht="128.25" x14ac:dyDescent="0.25">
      <c r="A10" s="12"/>
      <c r="B10" s="15" t="s">
        <v>205</v>
      </c>
    </row>
    <row r="11" spans="1:2" ht="396" x14ac:dyDescent="0.25">
      <c r="A11" s="12"/>
      <c r="B11" s="15" t="s">
        <v>206</v>
      </c>
    </row>
    <row r="12" spans="1:2" ht="90.75" x14ac:dyDescent="0.25">
      <c r="A12" s="12"/>
      <c r="B12" s="14" t="s">
        <v>207</v>
      </c>
    </row>
    <row r="13" spans="1:2" ht="77.25" x14ac:dyDescent="0.25">
      <c r="A13" s="12"/>
      <c r="B13" s="15" t="s">
        <v>208</v>
      </c>
    </row>
    <row r="14" spans="1:2" ht="129" x14ac:dyDescent="0.25">
      <c r="A14" s="12"/>
      <c r="B14" s="14" t="s">
        <v>209</v>
      </c>
    </row>
    <row r="15" spans="1:2" ht="268.5" x14ac:dyDescent="0.25">
      <c r="A15" s="12"/>
      <c r="B15" s="15" t="s">
        <v>210</v>
      </c>
    </row>
    <row r="16" spans="1:2" ht="141" x14ac:dyDescent="0.25">
      <c r="A16" s="12"/>
      <c r="B16" s="15" t="s">
        <v>211</v>
      </c>
    </row>
    <row r="17" spans="1:2" ht="180" x14ac:dyDescent="0.25">
      <c r="A17" s="12"/>
      <c r="B17" s="14" t="s">
        <v>212</v>
      </c>
    </row>
    <row r="18" spans="1:2" ht="129" x14ac:dyDescent="0.25">
      <c r="A18" s="12"/>
      <c r="B18" s="14" t="s">
        <v>213</v>
      </c>
    </row>
    <row r="19" spans="1:2" ht="333" x14ac:dyDescent="0.25">
      <c r="A19" s="12"/>
      <c r="B19" s="14" t="s">
        <v>214</v>
      </c>
    </row>
    <row r="20" spans="1:2" ht="179.25" x14ac:dyDescent="0.25">
      <c r="A20" s="12"/>
      <c r="B20" s="15" t="s">
        <v>215</v>
      </c>
    </row>
    <row r="21" spans="1:2" ht="204.75" x14ac:dyDescent="0.25">
      <c r="A21" s="12"/>
      <c r="B21" s="15" t="s">
        <v>216</v>
      </c>
    </row>
    <row r="22" spans="1:2" ht="255.75" x14ac:dyDescent="0.25">
      <c r="A22" s="12"/>
      <c r="B22" s="15" t="s">
        <v>217</v>
      </c>
    </row>
    <row r="23" spans="1:2" ht="192" x14ac:dyDescent="0.25">
      <c r="A23" s="12"/>
      <c r="B23" s="15" t="s">
        <v>218</v>
      </c>
    </row>
    <row r="24" spans="1:2" ht="357.75" x14ac:dyDescent="0.25">
      <c r="A24" s="12"/>
      <c r="B24" s="15" t="s">
        <v>219</v>
      </c>
    </row>
    <row r="25" spans="1:2" ht="179.25" x14ac:dyDescent="0.25">
      <c r="A25" s="12"/>
      <c r="B25" s="15" t="s">
        <v>220</v>
      </c>
    </row>
    <row r="26" spans="1:2" ht="153.75" x14ac:dyDescent="0.25">
      <c r="A26" s="12"/>
      <c r="B26" s="15" t="s">
        <v>221</v>
      </c>
    </row>
    <row r="27" spans="1:2" ht="128.25" x14ac:dyDescent="0.25">
      <c r="A27" s="12"/>
      <c r="B27" s="15" t="s">
        <v>222</v>
      </c>
    </row>
    <row r="28" spans="1:2" ht="141" x14ac:dyDescent="0.25">
      <c r="A28" s="12"/>
      <c r="B28" s="15" t="s">
        <v>223</v>
      </c>
    </row>
    <row r="29" spans="1:2" ht="129" x14ac:dyDescent="0.25">
      <c r="A29" s="12"/>
      <c r="B29" s="14" t="s">
        <v>224</v>
      </c>
    </row>
    <row r="30" spans="1:2" ht="116.25" x14ac:dyDescent="0.25">
      <c r="A30" s="12"/>
      <c r="B30" s="14" t="s">
        <v>225</v>
      </c>
    </row>
    <row r="31" spans="1:2" ht="167.25" x14ac:dyDescent="0.25">
      <c r="A31" s="12"/>
      <c r="B31" s="14" t="s">
        <v>226</v>
      </c>
    </row>
    <row r="32" spans="1:2" ht="116.25" x14ac:dyDescent="0.25">
      <c r="A32" s="12"/>
      <c r="B32" s="14" t="s">
        <v>227</v>
      </c>
    </row>
    <row r="33" spans="1:2" ht="78" x14ac:dyDescent="0.25">
      <c r="A33" s="12"/>
      <c r="B33" s="14" t="s">
        <v>228</v>
      </c>
    </row>
    <row r="34" spans="1:2" ht="294.75" x14ac:dyDescent="0.25">
      <c r="A34" s="12"/>
      <c r="B34" s="14" t="s">
        <v>229</v>
      </c>
    </row>
    <row r="35" spans="1:2" ht="129.75" x14ac:dyDescent="0.25">
      <c r="A35" s="12"/>
      <c r="B35" s="14" t="s">
        <v>230</v>
      </c>
    </row>
    <row r="36" spans="1:2" ht="167.25" x14ac:dyDescent="0.25">
      <c r="A36" s="12"/>
      <c r="B36" s="14" t="s">
        <v>231</v>
      </c>
    </row>
    <row r="37" spans="1:2" ht="141.75" x14ac:dyDescent="0.25">
      <c r="A37" s="12"/>
      <c r="B37" s="14" t="s">
        <v>232</v>
      </c>
    </row>
    <row r="38" spans="1:2" ht="128.25" x14ac:dyDescent="0.25">
      <c r="A38" s="12"/>
      <c r="B38" s="15" t="s">
        <v>233</v>
      </c>
    </row>
    <row r="39" spans="1:2" x14ac:dyDescent="0.25">
      <c r="A39" s="12"/>
      <c r="B39" s="16"/>
    </row>
    <row r="40" spans="1:2" ht="39" x14ac:dyDescent="0.25">
      <c r="A40" s="12"/>
      <c r="B40" s="15" t="s">
        <v>234</v>
      </c>
    </row>
    <row r="41" spans="1:2" ht="78" x14ac:dyDescent="0.25">
      <c r="A41" s="12"/>
      <c r="B41" s="14" t="s">
        <v>235</v>
      </c>
    </row>
    <row r="42" spans="1:2" ht="141.75" x14ac:dyDescent="0.25">
      <c r="A42" s="12"/>
      <c r="B42" s="14" t="s">
        <v>236</v>
      </c>
    </row>
    <row r="43" spans="1:2" ht="116.25" x14ac:dyDescent="0.25">
      <c r="A43" s="12"/>
      <c r="B43" s="14" t="s">
        <v>237</v>
      </c>
    </row>
    <row r="44" spans="1:2" ht="116.25" x14ac:dyDescent="0.25">
      <c r="A44" s="12"/>
      <c r="B44" s="14" t="s">
        <v>238</v>
      </c>
    </row>
    <row r="45" spans="1:2" ht="52.5" x14ac:dyDescent="0.25">
      <c r="A45" s="12"/>
      <c r="B45" s="14" t="s">
        <v>239</v>
      </c>
    </row>
    <row r="46" spans="1:2" x14ac:dyDescent="0.25">
      <c r="A46" s="12"/>
      <c r="B46" s="14" t="s">
        <v>240</v>
      </c>
    </row>
    <row r="47" spans="1:2" ht="65.25" x14ac:dyDescent="0.25">
      <c r="A47" s="12"/>
      <c r="B47" s="14" t="s">
        <v>241</v>
      </c>
    </row>
    <row r="48" spans="1:2" ht="141.75" x14ac:dyDescent="0.25">
      <c r="A48" s="12"/>
      <c r="B48" s="14" t="s">
        <v>242</v>
      </c>
    </row>
    <row r="49" spans="1:2" ht="116.25" x14ac:dyDescent="0.25">
      <c r="A49" s="12"/>
      <c r="B49" s="14" t="s">
        <v>243</v>
      </c>
    </row>
    <row r="50" spans="1:2" ht="65.25" x14ac:dyDescent="0.25">
      <c r="A50" s="12"/>
      <c r="B50" s="14" t="s">
        <v>244</v>
      </c>
    </row>
    <row r="51" spans="1:2" ht="371.25" x14ac:dyDescent="0.25">
      <c r="A51" s="12"/>
      <c r="B51" s="14" t="s">
        <v>245</v>
      </c>
    </row>
    <row r="52" spans="1:2" ht="319.5" x14ac:dyDescent="0.25">
      <c r="A52" s="12"/>
      <c r="B52" s="15" t="s">
        <v>246</v>
      </c>
    </row>
    <row r="53" spans="1:2" ht="319.5" x14ac:dyDescent="0.25">
      <c r="A53" s="12"/>
      <c r="B53" s="15" t="s">
        <v>247</v>
      </c>
    </row>
  </sheetData>
  <mergeCells count="2">
    <mergeCell ref="A1:A2"/>
    <mergeCell ref="A4:A5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1464</v>
      </c>
      <c r="B1" s="9" t="s">
        <v>2</v>
      </c>
      <c r="C1" s="9"/>
    </row>
    <row r="2" spans="1:3" x14ac:dyDescent="0.25">
      <c r="A2" s="1" t="s">
        <v>1446</v>
      </c>
      <c r="B2" s="1" t="s">
        <v>3</v>
      </c>
      <c r="C2" s="1" t="s">
        <v>29</v>
      </c>
    </row>
    <row r="3" spans="1:3" ht="45" x14ac:dyDescent="0.25">
      <c r="A3" s="3" t="s">
        <v>1465</v>
      </c>
      <c r="B3" s="4"/>
      <c r="C3" s="4"/>
    </row>
    <row r="4" spans="1:3" ht="30" x14ac:dyDescent="0.25">
      <c r="A4" s="2" t="s">
        <v>1466</v>
      </c>
      <c r="B4" s="4" t="s">
        <v>1467</v>
      </c>
      <c r="C4" s="4"/>
    </row>
    <row r="5" spans="1:3" ht="30" x14ac:dyDescent="0.25">
      <c r="A5" s="2" t="s">
        <v>1468</v>
      </c>
      <c r="B5" s="6">
        <v>5.2</v>
      </c>
      <c r="C5" s="6">
        <v>4.9000000000000004</v>
      </c>
    </row>
    <row r="6" spans="1:3" x14ac:dyDescent="0.25">
      <c r="A6" s="2" t="s">
        <v>1108</v>
      </c>
      <c r="B6" s="4"/>
      <c r="C6" s="4"/>
    </row>
    <row r="7" spans="1:3" ht="30" x14ac:dyDescent="0.25">
      <c r="A7" s="3" t="s">
        <v>1469</v>
      </c>
      <c r="B7" s="4"/>
      <c r="C7" s="4"/>
    </row>
    <row r="8" spans="1:3" ht="30" x14ac:dyDescent="0.25">
      <c r="A8" s="2" t="s">
        <v>1430</v>
      </c>
      <c r="B8" s="4"/>
      <c r="C8" s="228">
        <v>2.5000000000000001E-3</v>
      </c>
    </row>
    <row r="9" spans="1:3" x14ac:dyDescent="0.25">
      <c r="A9" s="2" t="s">
        <v>1109</v>
      </c>
      <c r="B9" s="4"/>
      <c r="C9" s="4"/>
    </row>
    <row r="10" spans="1:3" ht="30" x14ac:dyDescent="0.25">
      <c r="A10" s="3" t="s">
        <v>1469</v>
      </c>
      <c r="B10" s="4"/>
      <c r="C10" s="4"/>
    </row>
    <row r="11" spans="1:3" ht="30" x14ac:dyDescent="0.25">
      <c r="A11" s="2" t="s">
        <v>1430</v>
      </c>
      <c r="B11" s="4"/>
      <c r="C11" s="228">
        <v>3.2500000000000001E-2</v>
      </c>
    </row>
    <row r="12" spans="1:3" x14ac:dyDescent="0.25">
      <c r="A12" s="2" t="s">
        <v>1470</v>
      </c>
      <c r="B12" s="4"/>
      <c r="C12" s="4"/>
    </row>
    <row r="13" spans="1:3" ht="30" x14ac:dyDescent="0.25">
      <c r="A13" s="3" t="s">
        <v>1469</v>
      </c>
      <c r="B13" s="4"/>
      <c r="C13" s="4"/>
    </row>
    <row r="14" spans="1:3" ht="30" x14ac:dyDescent="0.25">
      <c r="A14" s="2" t="s">
        <v>1471</v>
      </c>
      <c r="B14" s="4"/>
      <c r="C14" s="4" t="s">
        <v>1088</v>
      </c>
    </row>
    <row r="15" spans="1:3" x14ac:dyDescent="0.25">
      <c r="A15" s="2" t="s">
        <v>1472</v>
      </c>
      <c r="B15" s="4"/>
      <c r="C15" s="4"/>
    </row>
    <row r="16" spans="1:3" ht="30" x14ac:dyDescent="0.25">
      <c r="A16" s="3" t="s">
        <v>1469</v>
      </c>
      <c r="B16" s="4"/>
      <c r="C16" s="4"/>
    </row>
    <row r="17" spans="1:3" ht="30" x14ac:dyDescent="0.25">
      <c r="A17" s="2" t="s">
        <v>1471</v>
      </c>
      <c r="B17" s="4" t="s">
        <v>1473</v>
      </c>
      <c r="C17" s="4" t="s">
        <v>1474</v>
      </c>
    </row>
    <row r="18" spans="1:3" ht="30" x14ac:dyDescent="0.25">
      <c r="A18" s="2" t="s">
        <v>1475</v>
      </c>
      <c r="B18" s="4"/>
      <c r="C18" s="4"/>
    </row>
    <row r="19" spans="1:3" ht="30" x14ac:dyDescent="0.25">
      <c r="A19" s="3" t="s">
        <v>1469</v>
      </c>
      <c r="B19" s="4"/>
      <c r="C19" s="4"/>
    </row>
    <row r="20" spans="1:3" ht="30" x14ac:dyDescent="0.25">
      <c r="A20" s="2" t="s">
        <v>1430</v>
      </c>
      <c r="B20" s="228">
        <v>0.04</v>
      </c>
      <c r="C20" s="228">
        <v>4.4999999999999998E-2</v>
      </c>
    </row>
    <row r="21" spans="1:3" ht="30" x14ac:dyDescent="0.25">
      <c r="A21" s="2" t="s">
        <v>1476</v>
      </c>
      <c r="B21" s="4"/>
      <c r="C21" s="4"/>
    </row>
    <row r="22" spans="1:3" ht="30" x14ac:dyDescent="0.25">
      <c r="A22" s="3" t="s">
        <v>1469</v>
      </c>
      <c r="B22" s="4"/>
      <c r="C22" s="4"/>
    </row>
    <row r="23" spans="1:3" ht="30" x14ac:dyDescent="0.25">
      <c r="A23" s="2" t="s">
        <v>1430</v>
      </c>
      <c r="B23" s="228">
        <v>4.6300000000000001E-2</v>
      </c>
      <c r="C23" s="4"/>
    </row>
    <row r="24" spans="1:3" x14ac:dyDescent="0.25">
      <c r="A24" s="2" t="s">
        <v>1477</v>
      </c>
      <c r="B24" s="4"/>
      <c r="C24" s="4"/>
    </row>
    <row r="25" spans="1:3" ht="30" x14ac:dyDescent="0.25">
      <c r="A25" s="3" t="s">
        <v>1469</v>
      </c>
      <c r="B25" s="4"/>
      <c r="C25" s="4"/>
    </row>
    <row r="26" spans="1:3" ht="30" x14ac:dyDescent="0.25">
      <c r="A26" s="2" t="s">
        <v>1430</v>
      </c>
      <c r="B26" s="228">
        <v>2.1100000000000001E-2</v>
      </c>
      <c r="C26" s="228">
        <v>2.1600000000000001E-2</v>
      </c>
    </row>
    <row r="27" spans="1:3" x14ac:dyDescent="0.25">
      <c r="A27" s="2" t="s">
        <v>1478</v>
      </c>
      <c r="B27" s="4"/>
      <c r="C27" s="4"/>
    </row>
    <row r="28" spans="1:3" ht="30" x14ac:dyDescent="0.25">
      <c r="A28" s="3" t="s">
        <v>1469</v>
      </c>
      <c r="B28" s="4"/>
      <c r="C28" s="4"/>
    </row>
    <row r="29" spans="1:3" ht="30" x14ac:dyDescent="0.25">
      <c r="A29" s="2" t="s">
        <v>1430</v>
      </c>
      <c r="B29" s="228">
        <v>0.13500000000000001</v>
      </c>
      <c r="C29" s="228">
        <v>0.13500000000000001</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5.42578125" bestFit="1" customWidth="1"/>
  </cols>
  <sheetData>
    <row r="1" spans="1:6" ht="15" customHeight="1" x14ac:dyDescent="0.25">
      <c r="A1" s="9" t="s">
        <v>1479</v>
      </c>
      <c r="B1" s="1" t="s">
        <v>2</v>
      </c>
      <c r="C1" s="1" t="s">
        <v>1416</v>
      </c>
      <c r="D1" s="9" t="s">
        <v>2</v>
      </c>
      <c r="E1" s="9"/>
      <c r="F1" s="1" t="s">
        <v>1146</v>
      </c>
    </row>
    <row r="2" spans="1:6" x14ac:dyDescent="0.25">
      <c r="A2" s="9"/>
      <c r="B2" s="1" t="s">
        <v>3</v>
      </c>
      <c r="C2" s="1" t="s">
        <v>1480</v>
      </c>
      <c r="D2" s="1" t="s">
        <v>29</v>
      </c>
      <c r="E2" s="1" t="s">
        <v>69</v>
      </c>
      <c r="F2" s="1" t="s">
        <v>1148</v>
      </c>
    </row>
    <row r="3" spans="1:6" x14ac:dyDescent="0.25">
      <c r="A3" s="2" t="s">
        <v>1481</v>
      </c>
      <c r="B3" s="4"/>
      <c r="C3" s="4"/>
      <c r="D3" s="4"/>
      <c r="E3" s="4"/>
      <c r="F3" s="4"/>
    </row>
    <row r="4" spans="1:6" x14ac:dyDescent="0.25">
      <c r="A4" s="3" t="s">
        <v>1482</v>
      </c>
      <c r="B4" s="4"/>
      <c r="C4" s="4"/>
      <c r="D4" s="4"/>
      <c r="E4" s="4"/>
      <c r="F4" s="4"/>
    </row>
    <row r="5" spans="1:6" ht="30" x14ac:dyDescent="0.25">
      <c r="A5" s="2" t="s">
        <v>1483</v>
      </c>
      <c r="B5" s="7">
        <v>46957</v>
      </c>
      <c r="C5" s="4"/>
      <c r="D5" s="4"/>
      <c r="E5" s="4"/>
      <c r="F5" s="4"/>
    </row>
    <row r="6" spans="1:6" ht="30" x14ac:dyDescent="0.25">
      <c r="A6" s="2" t="s">
        <v>1484</v>
      </c>
      <c r="B6" s="4"/>
      <c r="C6" s="4"/>
      <c r="D6" s="4"/>
      <c r="E6" s="4"/>
      <c r="F6" s="4"/>
    </row>
    <row r="7" spans="1:6" x14ac:dyDescent="0.25">
      <c r="A7" s="3" t="s">
        <v>1482</v>
      </c>
      <c r="B7" s="4"/>
      <c r="C7" s="4"/>
      <c r="D7" s="4"/>
      <c r="E7" s="4"/>
      <c r="F7" s="4"/>
    </row>
    <row r="8" spans="1:6" ht="30" x14ac:dyDescent="0.25">
      <c r="A8" s="2" t="s">
        <v>1483</v>
      </c>
      <c r="B8" s="4"/>
      <c r="C8" s="7">
        <v>46957</v>
      </c>
      <c r="D8" s="4"/>
      <c r="E8" s="7">
        <v>500000</v>
      </c>
      <c r="F8" s="4"/>
    </row>
    <row r="9" spans="1:6" x14ac:dyDescent="0.25">
      <c r="A9" s="2" t="s">
        <v>1485</v>
      </c>
      <c r="B9" s="4"/>
      <c r="C9" s="4"/>
      <c r="D9" s="4">
        <v>0</v>
      </c>
      <c r="E9" s="4">
        <v>0</v>
      </c>
      <c r="F9" s="4"/>
    </row>
    <row r="10" spans="1:6" x14ac:dyDescent="0.25">
      <c r="A10" s="2" t="s">
        <v>1486</v>
      </c>
      <c r="B10" s="4" t="s">
        <v>1086</v>
      </c>
      <c r="C10" s="4"/>
      <c r="D10" s="4"/>
      <c r="E10" s="4"/>
      <c r="F10" s="4"/>
    </row>
    <row r="11" spans="1:6" x14ac:dyDescent="0.25">
      <c r="A11" s="2" t="s">
        <v>1487</v>
      </c>
      <c r="B11" s="5">
        <v>42735</v>
      </c>
      <c r="C11" s="4"/>
      <c r="D11" s="4"/>
      <c r="E11" s="4"/>
      <c r="F11" s="4"/>
    </row>
    <row r="12" spans="1:6" x14ac:dyDescent="0.25">
      <c r="A12" s="2" t="s">
        <v>1488</v>
      </c>
      <c r="B12" s="7">
        <v>116000</v>
      </c>
      <c r="C12" s="4"/>
      <c r="D12" s="8">
        <v>0</v>
      </c>
      <c r="E12" s="8">
        <v>0</v>
      </c>
      <c r="F12" s="4"/>
    </row>
    <row r="13" spans="1:6" x14ac:dyDescent="0.25">
      <c r="A13" s="2" t="s">
        <v>1489</v>
      </c>
      <c r="B13" s="7">
        <v>231000</v>
      </c>
      <c r="C13" s="4"/>
      <c r="D13" s="4"/>
      <c r="E13" s="4"/>
      <c r="F13" s="4"/>
    </row>
    <row r="14" spans="1:6" ht="30" x14ac:dyDescent="0.25">
      <c r="A14" s="2" t="s">
        <v>1490</v>
      </c>
      <c r="B14" s="4" t="s">
        <v>1491</v>
      </c>
      <c r="C14" s="4"/>
      <c r="D14" s="4"/>
      <c r="E14" s="4"/>
      <c r="F14" s="4"/>
    </row>
    <row r="15" spans="1:6" x14ac:dyDescent="0.25">
      <c r="A15" s="2" t="s">
        <v>1492</v>
      </c>
      <c r="B15" s="4"/>
      <c r="C15" s="4"/>
      <c r="D15" s="4"/>
      <c r="E15" s="4"/>
      <c r="F15" s="4"/>
    </row>
    <row r="16" spans="1:6" x14ac:dyDescent="0.25">
      <c r="A16" s="3" t="s">
        <v>1482</v>
      </c>
      <c r="B16" s="4"/>
      <c r="C16" s="4"/>
      <c r="D16" s="4"/>
      <c r="E16" s="4"/>
      <c r="F16" s="4"/>
    </row>
    <row r="17" spans="1:6" x14ac:dyDescent="0.25">
      <c r="A17" s="2" t="s">
        <v>1486</v>
      </c>
      <c r="B17" s="4" t="s">
        <v>1082</v>
      </c>
      <c r="C17" s="4"/>
      <c r="D17" s="4"/>
      <c r="E17" s="4"/>
      <c r="F17" s="4"/>
    </row>
    <row r="18" spans="1:6" ht="30" x14ac:dyDescent="0.25">
      <c r="A18" s="2" t="s">
        <v>1483</v>
      </c>
      <c r="B18" s="7">
        <v>375000</v>
      </c>
      <c r="C18" s="4"/>
      <c r="D18" s="4"/>
      <c r="E18" s="4"/>
      <c r="F18" s="4"/>
    </row>
    <row r="19" spans="1:6" ht="30" x14ac:dyDescent="0.25">
      <c r="A19" s="3" t="s">
        <v>1493</v>
      </c>
      <c r="B19" s="4"/>
      <c r="C19" s="4"/>
      <c r="D19" s="4"/>
      <c r="E19" s="4"/>
      <c r="F19" s="4"/>
    </row>
    <row r="20" spans="1:6" x14ac:dyDescent="0.25">
      <c r="A20" s="2" t="s">
        <v>1494</v>
      </c>
      <c r="B20" s="4" t="s">
        <v>1088</v>
      </c>
      <c r="C20" s="4"/>
      <c r="D20" s="4"/>
      <c r="E20" s="4"/>
      <c r="F20" s="4"/>
    </row>
    <row r="21" spans="1:6" x14ac:dyDescent="0.25">
      <c r="A21" s="2" t="s">
        <v>1495</v>
      </c>
      <c r="B21" s="4"/>
      <c r="C21" s="4"/>
      <c r="D21" s="4"/>
      <c r="E21" s="4"/>
      <c r="F21" s="7">
        <v>5000</v>
      </c>
    </row>
    <row r="22" spans="1:6" x14ac:dyDescent="0.25">
      <c r="A22" s="2" t="s">
        <v>1496</v>
      </c>
      <c r="B22" s="4"/>
      <c r="C22" s="4"/>
      <c r="D22" s="4"/>
      <c r="E22" s="4"/>
      <c r="F22" s="7">
        <v>5000</v>
      </c>
    </row>
    <row r="23" spans="1:6" x14ac:dyDescent="0.25">
      <c r="A23" s="2" t="s">
        <v>1497</v>
      </c>
      <c r="B23" s="4">
        <v>0</v>
      </c>
      <c r="C23" s="4"/>
      <c r="D23" s="4">
        <v>0</v>
      </c>
      <c r="E23" s="4">
        <v>0</v>
      </c>
      <c r="F23" s="4"/>
    </row>
  </sheetData>
  <mergeCells count="2">
    <mergeCell ref="A1:A2"/>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1498</v>
      </c>
      <c r="B1" s="1" t="s">
        <v>2</v>
      </c>
    </row>
    <row r="2" spans="1:2" x14ac:dyDescent="0.25">
      <c r="A2" s="9"/>
      <c r="B2" s="1" t="s">
        <v>3</v>
      </c>
    </row>
    <row r="3" spans="1:2" x14ac:dyDescent="0.25">
      <c r="A3" s="2" t="s">
        <v>1481</v>
      </c>
      <c r="B3" s="4"/>
    </row>
    <row r="4" spans="1:2" ht="45" x14ac:dyDescent="0.25">
      <c r="A4" s="3" t="s">
        <v>1499</v>
      </c>
      <c r="B4" s="4"/>
    </row>
    <row r="5" spans="1:2" x14ac:dyDescent="0.25">
      <c r="A5" s="2" t="s">
        <v>1500</v>
      </c>
      <c r="B5" s="4">
        <v>0</v>
      </c>
    </row>
    <row r="6" spans="1:2" x14ac:dyDescent="0.25">
      <c r="A6" s="2" t="s">
        <v>1501</v>
      </c>
      <c r="B6" s="7">
        <v>46957</v>
      </c>
    </row>
    <row r="7" spans="1:2" x14ac:dyDescent="0.25">
      <c r="A7" s="2" t="s">
        <v>1502</v>
      </c>
      <c r="B7" s="4">
        <v>0</v>
      </c>
    </row>
    <row r="8" spans="1:2" x14ac:dyDescent="0.25">
      <c r="A8" s="2" t="s">
        <v>1503</v>
      </c>
      <c r="B8" s="4">
        <v>0</v>
      </c>
    </row>
    <row r="9" spans="1:2" x14ac:dyDescent="0.25">
      <c r="A9" s="2" t="s">
        <v>1504</v>
      </c>
      <c r="B9" s="7">
        <v>46957</v>
      </c>
    </row>
    <row r="10" spans="1:2" ht="30" x14ac:dyDescent="0.25">
      <c r="A10" s="2" t="s">
        <v>1505</v>
      </c>
      <c r="B10" s="8">
        <v>0</v>
      </c>
    </row>
    <row r="11" spans="1:2" ht="30" x14ac:dyDescent="0.25">
      <c r="A11" s="2" t="s">
        <v>1506</v>
      </c>
      <c r="B11" s="6">
        <v>7.39</v>
      </c>
    </row>
    <row r="12" spans="1:2" ht="30" x14ac:dyDescent="0.25">
      <c r="A12" s="2" t="s">
        <v>1507</v>
      </c>
      <c r="B12" s="8">
        <v>0</v>
      </c>
    </row>
    <row r="13" spans="1:2" ht="30" x14ac:dyDescent="0.25">
      <c r="A13" s="2" t="s">
        <v>1508</v>
      </c>
      <c r="B13" s="8">
        <v>0</v>
      </c>
    </row>
    <row r="14" spans="1:2" ht="30" x14ac:dyDescent="0.25">
      <c r="A14" s="2" t="s">
        <v>1509</v>
      </c>
      <c r="B14" s="6">
        <v>7.39</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1510</v>
      </c>
      <c r="B1" s="1" t="s">
        <v>2</v>
      </c>
    </row>
    <row r="2" spans="1:2" x14ac:dyDescent="0.25">
      <c r="A2" s="1" t="s">
        <v>1446</v>
      </c>
      <c r="B2" s="1" t="s">
        <v>3</v>
      </c>
    </row>
    <row r="3" spans="1:2" x14ac:dyDescent="0.25">
      <c r="A3" s="1"/>
      <c r="B3" s="1" t="s">
        <v>1511</v>
      </c>
    </row>
    <row r="4" spans="1:2" ht="30" x14ac:dyDescent="0.25">
      <c r="A4" s="3" t="s">
        <v>1512</v>
      </c>
      <c r="B4" s="4"/>
    </row>
    <row r="5" spans="1:2" x14ac:dyDescent="0.25">
      <c r="A5" s="2" t="s">
        <v>1513</v>
      </c>
      <c r="B5" s="4">
        <v>5</v>
      </c>
    </row>
    <row r="6" spans="1:2" x14ac:dyDescent="0.25">
      <c r="A6" s="2" t="s">
        <v>1514</v>
      </c>
      <c r="B6" s="8">
        <v>3</v>
      </c>
    </row>
    <row r="7" spans="1:2" x14ac:dyDescent="0.25">
      <c r="A7" s="2" t="s">
        <v>1108</v>
      </c>
      <c r="B7" s="4"/>
    </row>
    <row r="8" spans="1:2" x14ac:dyDescent="0.25">
      <c r="A8" s="3" t="s">
        <v>1515</v>
      </c>
      <c r="B8" s="4"/>
    </row>
    <row r="9" spans="1:2" x14ac:dyDescent="0.25">
      <c r="A9" s="2" t="s">
        <v>1516</v>
      </c>
      <c r="B9" s="6">
        <v>9.1</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1517</v>
      </c>
      <c r="B1" s="9" t="s">
        <v>3</v>
      </c>
      <c r="C1" s="9" t="s">
        <v>29</v>
      </c>
    </row>
    <row r="2" spans="1:3" ht="30" x14ac:dyDescent="0.25">
      <c r="A2" s="1" t="s">
        <v>28</v>
      </c>
      <c r="B2" s="9"/>
      <c r="C2" s="9"/>
    </row>
    <row r="3" spans="1:3" x14ac:dyDescent="0.25">
      <c r="A3" s="3" t="s">
        <v>679</v>
      </c>
      <c r="B3" s="4"/>
      <c r="C3" s="4"/>
    </row>
    <row r="4" spans="1:3" x14ac:dyDescent="0.25">
      <c r="A4" s="2" t="s">
        <v>1518</v>
      </c>
      <c r="B4" s="8">
        <v>121340</v>
      </c>
      <c r="C4" s="8">
        <v>115730</v>
      </c>
    </row>
    <row r="5" spans="1:3" x14ac:dyDescent="0.25">
      <c r="A5" s="2" t="s">
        <v>1519</v>
      </c>
      <c r="B5" s="228">
        <v>0.1648</v>
      </c>
      <c r="C5" s="228">
        <v>0.16259999999999999</v>
      </c>
    </row>
    <row r="6" spans="1:3" ht="30" x14ac:dyDescent="0.25">
      <c r="A6" s="2" t="s">
        <v>1520</v>
      </c>
      <c r="B6" s="7">
        <v>58523</v>
      </c>
      <c r="C6" s="7">
        <v>56950</v>
      </c>
    </row>
    <row r="7" spans="1:3" ht="30" x14ac:dyDescent="0.25">
      <c r="A7" s="2" t="s">
        <v>1521</v>
      </c>
      <c r="B7" s="228">
        <v>0.08</v>
      </c>
      <c r="C7" s="228">
        <v>0.08</v>
      </c>
    </row>
    <row r="8" spans="1:3" x14ac:dyDescent="0.25">
      <c r="A8" s="3" t="s">
        <v>683</v>
      </c>
      <c r="B8" s="4"/>
      <c r="C8" s="4"/>
    </row>
    <row r="9" spans="1:3" x14ac:dyDescent="0.25">
      <c r="A9" s="2" t="s">
        <v>1518</v>
      </c>
      <c r="B9" s="7">
        <v>113654</v>
      </c>
      <c r="C9" s="7">
        <v>108130</v>
      </c>
    </row>
    <row r="10" spans="1:3" x14ac:dyDescent="0.25">
      <c r="A10" s="2" t="s">
        <v>1519</v>
      </c>
      <c r="B10" s="228">
        <v>0.15429999999999999</v>
      </c>
      <c r="C10" s="228">
        <v>0.15190000000000001</v>
      </c>
    </row>
    <row r="11" spans="1:3" ht="30" x14ac:dyDescent="0.25">
      <c r="A11" s="2" t="s">
        <v>1520</v>
      </c>
      <c r="B11" s="7">
        <v>29262</v>
      </c>
      <c r="C11" s="7">
        <v>28475</v>
      </c>
    </row>
    <row r="12" spans="1:3" ht="30" x14ac:dyDescent="0.25">
      <c r="A12" s="2" t="s">
        <v>1521</v>
      </c>
      <c r="B12" s="228">
        <v>0.04</v>
      </c>
      <c r="C12" s="228">
        <v>0.04</v>
      </c>
    </row>
    <row r="13" spans="1:3" x14ac:dyDescent="0.25">
      <c r="A13" s="3" t="s">
        <v>684</v>
      </c>
      <c r="B13" s="4"/>
      <c r="C13" s="4"/>
    </row>
    <row r="14" spans="1:3" x14ac:dyDescent="0.25">
      <c r="A14" s="2" t="s">
        <v>1518</v>
      </c>
      <c r="B14" s="7">
        <v>113654</v>
      </c>
      <c r="C14" s="7">
        <v>108130</v>
      </c>
    </row>
    <row r="15" spans="1:3" x14ac:dyDescent="0.25">
      <c r="A15" s="2" t="s">
        <v>1519</v>
      </c>
      <c r="B15" s="228">
        <v>0.1003</v>
      </c>
      <c r="C15" s="228">
        <v>9.3600000000000003E-2</v>
      </c>
    </row>
    <row r="16" spans="1:3" ht="30" x14ac:dyDescent="0.25">
      <c r="A16" s="2" t="s">
        <v>1520</v>
      </c>
      <c r="B16" s="7">
        <v>45313</v>
      </c>
      <c r="C16" s="7">
        <v>46185</v>
      </c>
    </row>
    <row r="17" spans="1:3" ht="30" x14ac:dyDescent="0.25">
      <c r="A17" s="2" t="s">
        <v>1521</v>
      </c>
      <c r="B17" s="228">
        <v>0.04</v>
      </c>
      <c r="C17" s="228">
        <v>0.04</v>
      </c>
    </row>
    <row r="18" spans="1:3" x14ac:dyDescent="0.25">
      <c r="A18" s="2" t="s">
        <v>1522</v>
      </c>
      <c r="B18" s="4"/>
      <c r="C18" s="4"/>
    </row>
    <row r="19" spans="1:3" x14ac:dyDescent="0.25">
      <c r="A19" s="3" t="s">
        <v>679</v>
      </c>
      <c r="B19" s="4"/>
      <c r="C19" s="4"/>
    </row>
    <row r="20" spans="1:3" x14ac:dyDescent="0.25">
      <c r="A20" s="2" t="s">
        <v>1518</v>
      </c>
      <c r="B20" s="7">
        <v>114321</v>
      </c>
      <c r="C20" s="7">
        <v>109154</v>
      </c>
    </row>
    <row r="21" spans="1:3" x14ac:dyDescent="0.25">
      <c r="A21" s="2" t="s">
        <v>1519</v>
      </c>
      <c r="B21" s="228">
        <v>0.15559999999999999</v>
      </c>
      <c r="C21" s="228">
        <v>0.1542</v>
      </c>
    </row>
    <row r="22" spans="1:3" ht="30" x14ac:dyDescent="0.25">
      <c r="A22" s="2" t="s">
        <v>1520</v>
      </c>
      <c r="B22" s="7">
        <v>58773</v>
      </c>
      <c r="C22" s="7">
        <v>56638</v>
      </c>
    </row>
    <row r="23" spans="1:3" ht="30" x14ac:dyDescent="0.25">
      <c r="A23" s="2" t="s">
        <v>1521</v>
      </c>
      <c r="B23" s="228">
        <v>0.08</v>
      </c>
      <c r="C23" s="228">
        <v>0.08</v>
      </c>
    </row>
    <row r="24" spans="1:3" ht="30" x14ac:dyDescent="0.25">
      <c r="A24" s="2" t="s">
        <v>1523</v>
      </c>
      <c r="B24" s="7">
        <v>73466</v>
      </c>
      <c r="C24" s="7">
        <v>70798</v>
      </c>
    </row>
    <row r="25" spans="1:3" ht="30" x14ac:dyDescent="0.25">
      <c r="A25" s="2" t="s">
        <v>1524</v>
      </c>
      <c r="B25" s="228">
        <v>0.1</v>
      </c>
      <c r="C25" s="228">
        <v>0.1</v>
      </c>
    </row>
    <row r="26" spans="1:3" x14ac:dyDescent="0.25">
      <c r="A26" s="3" t="s">
        <v>683</v>
      </c>
      <c r="B26" s="4"/>
      <c r="C26" s="4"/>
    </row>
    <row r="27" spans="1:3" x14ac:dyDescent="0.25">
      <c r="A27" s="2" t="s">
        <v>1518</v>
      </c>
      <c r="B27" s="7">
        <v>106689</v>
      </c>
      <c r="C27" s="7">
        <v>101586</v>
      </c>
    </row>
    <row r="28" spans="1:3" x14ac:dyDescent="0.25">
      <c r="A28" s="2" t="s">
        <v>1519</v>
      </c>
      <c r="B28" s="228">
        <v>0.1452</v>
      </c>
      <c r="C28" s="228">
        <v>0.14349999999999999</v>
      </c>
    </row>
    <row r="29" spans="1:3" ht="30" x14ac:dyDescent="0.25">
      <c r="A29" s="2" t="s">
        <v>1520</v>
      </c>
      <c r="B29" s="7">
        <v>29386</v>
      </c>
      <c r="C29" s="7">
        <v>28319</v>
      </c>
    </row>
    <row r="30" spans="1:3" ht="30" x14ac:dyDescent="0.25">
      <c r="A30" s="2" t="s">
        <v>1521</v>
      </c>
      <c r="B30" s="228">
        <v>0.04</v>
      </c>
      <c r="C30" s="228">
        <v>0.04</v>
      </c>
    </row>
    <row r="31" spans="1:3" ht="30" x14ac:dyDescent="0.25">
      <c r="A31" s="2" t="s">
        <v>1523</v>
      </c>
      <c r="B31" s="7">
        <v>44079</v>
      </c>
      <c r="C31" s="7">
        <v>42479</v>
      </c>
    </row>
    <row r="32" spans="1:3" ht="30" x14ac:dyDescent="0.25">
      <c r="A32" s="2" t="s">
        <v>1524</v>
      </c>
      <c r="B32" s="228">
        <v>0.06</v>
      </c>
      <c r="C32" s="228">
        <v>0.06</v>
      </c>
    </row>
    <row r="33" spans="1:3" x14ac:dyDescent="0.25">
      <c r="A33" s="3" t="s">
        <v>684</v>
      </c>
      <c r="B33" s="4"/>
      <c r="C33" s="4"/>
    </row>
    <row r="34" spans="1:3" x14ac:dyDescent="0.25">
      <c r="A34" s="2" t="s">
        <v>1518</v>
      </c>
      <c r="B34" s="7">
        <v>106689</v>
      </c>
      <c r="C34" s="7">
        <v>101586</v>
      </c>
    </row>
    <row r="35" spans="1:3" x14ac:dyDescent="0.25">
      <c r="A35" s="2" t="s">
        <v>1519</v>
      </c>
      <c r="B35" s="228">
        <v>9.3700000000000006E-2</v>
      </c>
      <c r="C35" s="228">
        <v>8.9300000000000004E-2</v>
      </c>
    </row>
    <row r="36" spans="1:3" ht="30" x14ac:dyDescent="0.25">
      <c r="A36" s="2" t="s">
        <v>1520</v>
      </c>
      <c r="B36" s="7">
        <v>45565</v>
      </c>
      <c r="C36" s="7">
        <v>45478</v>
      </c>
    </row>
    <row r="37" spans="1:3" ht="30" x14ac:dyDescent="0.25">
      <c r="A37" s="2" t="s">
        <v>1521</v>
      </c>
      <c r="B37" s="228">
        <v>0.04</v>
      </c>
      <c r="C37" s="228">
        <v>0.04</v>
      </c>
    </row>
    <row r="38" spans="1:3" ht="30" x14ac:dyDescent="0.25">
      <c r="A38" s="2" t="s">
        <v>1523</v>
      </c>
      <c r="B38" s="8">
        <v>56956</v>
      </c>
      <c r="C38" s="8">
        <v>56848</v>
      </c>
    </row>
    <row r="39" spans="1:3" ht="30" x14ac:dyDescent="0.25">
      <c r="A39" s="2" t="s">
        <v>1524</v>
      </c>
      <c r="B39" s="228">
        <v>0.05</v>
      </c>
      <c r="C39" s="228">
        <v>0.05</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1525</v>
      </c>
      <c r="B1" s="9" t="s">
        <v>2</v>
      </c>
      <c r="C1" s="9"/>
      <c r="D1" s="9"/>
    </row>
    <row r="2" spans="1:4" ht="30" x14ac:dyDescent="0.25">
      <c r="A2" s="1" t="s">
        <v>28</v>
      </c>
      <c r="B2" s="1" t="s">
        <v>3</v>
      </c>
      <c r="C2" s="1" t="s">
        <v>29</v>
      </c>
      <c r="D2" s="1" t="s">
        <v>69</v>
      </c>
    </row>
    <row r="3" spans="1:4" ht="30" x14ac:dyDescent="0.25">
      <c r="A3" s="3" t="s">
        <v>1526</v>
      </c>
      <c r="B3" s="4"/>
      <c r="C3" s="4"/>
      <c r="D3" s="4"/>
    </row>
    <row r="4" spans="1:4" ht="30" x14ac:dyDescent="0.25">
      <c r="A4" s="2" t="s">
        <v>1527</v>
      </c>
      <c r="B4" s="8">
        <v>314</v>
      </c>
      <c r="C4" s="8">
        <v>370</v>
      </c>
      <c r="D4" s="4"/>
    </row>
    <row r="5" spans="1:4" ht="30" x14ac:dyDescent="0.25">
      <c r="A5" s="2" t="s">
        <v>1528</v>
      </c>
      <c r="B5" s="4"/>
      <c r="C5" s="4"/>
      <c r="D5" s="4"/>
    </row>
    <row r="6" spans="1:4" ht="30" x14ac:dyDescent="0.25">
      <c r="A6" s="3" t="s">
        <v>1526</v>
      </c>
      <c r="B6" s="4"/>
      <c r="C6" s="4"/>
      <c r="D6" s="4"/>
    </row>
    <row r="7" spans="1:4" x14ac:dyDescent="0.25">
      <c r="A7" s="2" t="s">
        <v>1529</v>
      </c>
      <c r="B7" s="4">
        <v>4</v>
      </c>
      <c r="C7" s="4">
        <v>13</v>
      </c>
      <c r="D7" s="4">
        <v>34</v>
      </c>
    </row>
    <row r="8" spans="1:4" x14ac:dyDescent="0.25">
      <c r="A8" s="2" t="s">
        <v>1530</v>
      </c>
      <c r="B8" s="4"/>
      <c r="C8" s="4"/>
      <c r="D8" s="4"/>
    </row>
    <row r="9" spans="1:4" ht="30" x14ac:dyDescent="0.25">
      <c r="A9" s="3" t="s">
        <v>1526</v>
      </c>
      <c r="B9" s="4"/>
      <c r="C9" s="4"/>
      <c r="D9" s="4"/>
    </row>
    <row r="10" spans="1:4" ht="30" x14ac:dyDescent="0.25">
      <c r="A10" s="2" t="s">
        <v>1531</v>
      </c>
      <c r="B10" s="4" t="s">
        <v>1071</v>
      </c>
      <c r="C10" s="4"/>
      <c r="D10" s="4"/>
    </row>
    <row r="11" spans="1:4" ht="30" x14ac:dyDescent="0.25">
      <c r="A11" s="2" t="s">
        <v>1532</v>
      </c>
      <c r="B11" s="228">
        <v>0.06</v>
      </c>
      <c r="C11" s="4"/>
      <c r="D11" s="4"/>
    </row>
    <row r="12" spans="1:4" x14ac:dyDescent="0.25">
      <c r="A12" s="2" t="s">
        <v>1529</v>
      </c>
      <c r="B12" s="4">
        <v>336</v>
      </c>
      <c r="C12" s="4">
        <v>336</v>
      </c>
      <c r="D12" s="4">
        <v>334</v>
      </c>
    </row>
    <row r="13" spans="1:4" x14ac:dyDescent="0.25">
      <c r="A13" s="2" t="s">
        <v>1533</v>
      </c>
      <c r="B13" s="4"/>
      <c r="C13" s="4"/>
      <c r="D13" s="4"/>
    </row>
    <row r="14" spans="1:4" ht="30" x14ac:dyDescent="0.25">
      <c r="A14" s="3" t="s">
        <v>1526</v>
      </c>
      <c r="B14" s="4"/>
      <c r="C14" s="4"/>
      <c r="D14" s="4"/>
    </row>
    <row r="15" spans="1:4" x14ac:dyDescent="0.25">
      <c r="A15" s="2" t="s">
        <v>1529</v>
      </c>
      <c r="B15" s="4">
        <v>73</v>
      </c>
      <c r="C15" s="4"/>
      <c r="D15" s="4"/>
    </row>
    <row r="16" spans="1:4" ht="30" x14ac:dyDescent="0.25">
      <c r="A16" s="2" t="s">
        <v>1534</v>
      </c>
      <c r="B16" s="228">
        <v>0.01</v>
      </c>
      <c r="C16" s="4"/>
      <c r="D16" s="4"/>
    </row>
    <row r="17" spans="1:4" x14ac:dyDescent="0.25">
      <c r="A17" s="2" t="s">
        <v>1535</v>
      </c>
      <c r="B17" s="4"/>
      <c r="C17" s="4"/>
      <c r="D17" s="4"/>
    </row>
    <row r="18" spans="1:4" ht="30" x14ac:dyDescent="0.25">
      <c r="A18" s="3" t="s">
        <v>1526</v>
      </c>
      <c r="B18" s="4"/>
      <c r="C18" s="4"/>
      <c r="D18" s="4"/>
    </row>
    <row r="19" spans="1:4" x14ac:dyDescent="0.25">
      <c r="A19" s="2" t="s">
        <v>1529</v>
      </c>
      <c r="B19" s="4">
        <v>10</v>
      </c>
      <c r="C19" s="4">
        <v>10</v>
      </c>
      <c r="D19" s="4">
        <v>13</v>
      </c>
    </row>
    <row r="20" spans="1:4" x14ac:dyDescent="0.25">
      <c r="A20" s="2" t="s">
        <v>1536</v>
      </c>
      <c r="B20" s="8">
        <v>156</v>
      </c>
      <c r="C20" s="8">
        <v>163</v>
      </c>
      <c r="D20"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1537</v>
      </c>
      <c r="B1" s="9" t="s">
        <v>1146</v>
      </c>
      <c r="C1" s="9"/>
      <c r="D1" s="9"/>
      <c r="E1" s="9"/>
      <c r="F1" s="9"/>
      <c r="G1" s="9"/>
      <c r="H1" s="9"/>
      <c r="I1" s="9"/>
      <c r="J1" s="9" t="s">
        <v>2</v>
      </c>
      <c r="K1" s="9"/>
      <c r="L1" s="9"/>
    </row>
    <row r="2" spans="1:12" ht="30" x14ac:dyDescent="0.25">
      <c r="A2" s="1" t="s">
        <v>28</v>
      </c>
      <c r="B2" s="1" t="s">
        <v>3</v>
      </c>
      <c r="C2" s="1" t="s">
        <v>1147</v>
      </c>
      <c r="D2" s="1" t="s">
        <v>5</v>
      </c>
      <c r="E2" s="1" t="s">
        <v>1148</v>
      </c>
      <c r="F2" s="1" t="s">
        <v>29</v>
      </c>
      <c r="G2" s="1" t="s">
        <v>1149</v>
      </c>
      <c r="H2" s="1" t="s">
        <v>1150</v>
      </c>
      <c r="I2" s="1" t="s">
        <v>1151</v>
      </c>
      <c r="J2" s="1" t="s">
        <v>3</v>
      </c>
      <c r="K2" s="1" t="s">
        <v>29</v>
      </c>
      <c r="L2" s="1" t="s">
        <v>69</v>
      </c>
    </row>
    <row r="3" spans="1:12" x14ac:dyDescent="0.25">
      <c r="A3" s="3" t="s">
        <v>1538</v>
      </c>
      <c r="B3" s="4"/>
      <c r="C3" s="4"/>
      <c r="D3" s="4"/>
      <c r="E3" s="4"/>
      <c r="F3" s="4"/>
      <c r="G3" s="4"/>
      <c r="H3" s="4"/>
      <c r="I3" s="4"/>
      <c r="J3" s="4"/>
      <c r="K3" s="4"/>
      <c r="L3" s="4"/>
    </row>
    <row r="4" spans="1:12" x14ac:dyDescent="0.25">
      <c r="A4" s="2" t="s">
        <v>696</v>
      </c>
      <c r="B4" s="4"/>
      <c r="C4" s="4"/>
      <c r="D4" s="4"/>
      <c r="E4" s="4"/>
      <c r="F4" s="4"/>
      <c r="G4" s="4"/>
      <c r="H4" s="4"/>
      <c r="I4" s="4"/>
      <c r="J4" s="8">
        <v>2369</v>
      </c>
      <c r="K4" s="8">
        <v>874</v>
      </c>
      <c r="L4" s="8">
        <v>2042</v>
      </c>
    </row>
    <row r="5" spans="1:12" x14ac:dyDescent="0.25">
      <c r="A5" s="2" t="s">
        <v>697</v>
      </c>
      <c r="B5" s="4"/>
      <c r="C5" s="4"/>
      <c r="D5" s="4"/>
      <c r="E5" s="4"/>
      <c r="F5" s="4"/>
      <c r="G5" s="4"/>
      <c r="H5" s="4"/>
      <c r="I5" s="4"/>
      <c r="J5" s="4">
        <v>263</v>
      </c>
      <c r="K5" s="4">
        <v>809</v>
      </c>
      <c r="L5" s="7">
        <v>1013</v>
      </c>
    </row>
    <row r="6" spans="1:12" x14ac:dyDescent="0.25">
      <c r="A6" s="2" t="s">
        <v>698</v>
      </c>
      <c r="B6" s="8">
        <v>597</v>
      </c>
      <c r="C6" s="8">
        <v>688</v>
      </c>
      <c r="D6" s="8">
        <v>720</v>
      </c>
      <c r="E6" s="8">
        <v>627</v>
      </c>
      <c r="F6" s="8">
        <v>641</v>
      </c>
      <c r="G6" s="8">
        <v>143</v>
      </c>
      <c r="H6" s="8">
        <v>404</v>
      </c>
      <c r="I6" s="8">
        <v>495</v>
      </c>
      <c r="J6" s="8">
        <v>2632</v>
      </c>
      <c r="K6" s="8">
        <v>1683</v>
      </c>
      <c r="L6" s="8">
        <v>3055</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1539</v>
      </c>
      <c r="B1" s="9" t="s">
        <v>2</v>
      </c>
      <c r="C1" s="9"/>
      <c r="D1" s="9"/>
    </row>
    <row r="2" spans="1:4" ht="30" x14ac:dyDescent="0.25">
      <c r="A2" s="1" t="s">
        <v>28</v>
      </c>
      <c r="B2" s="1" t="s">
        <v>3</v>
      </c>
      <c r="C2" s="1" t="s">
        <v>29</v>
      </c>
      <c r="D2" s="1" t="s">
        <v>69</v>
      </c>
    </row>
    <row r="3" spans="1:4" x14ac:dyDescent="0.25">
      <c r="A3" s="3" t="s">
        <v>1540</v>
      </c>
      <c r="B3" s="4"/>
      <c r="C3" s="4"/>
      <c r="D3" s="4"/>
    </row>
    <row r="4" spans="1:4" x14ac:dyDescent="0.25">
      <c r="A4" s="2" t="s">
        <v>1541</v>
      </c>
      <c r="B4" s="228">
        <v>0.35</v>
      </c>
      <c r="C4" s="4"/>
      <c r="D4" s="4"/>
    </row>
    <row r="5" spans="1:4" ht="30" x14ac:dyDescent="0.25">
      <c r="A5" s="2" t="s">
        <v>1542</v>
      </c>
      <c r="B5" s="8">
        <v>0</v>
      </c>
      <c r="C5" s="8">
        <v>0</v>
      </c>
      <c r="D5" s="4"/>
    </row>
    <row r="6" spans="1:4" x14ac:dyDescent="0.25">
      <c r="A6" s="2" t="s">
        <v>1543</v>
      </c>
      <c r="B6" s="4">
        <v>0</v>
      </c>
      <c r="C6" s="4">
        <v>0</v>
      </c>
      <c r="D6" s="4"/>
    </row>
    <row r="7" spans="1:4" x14ac:dyDescent="0.25">
      <c r="A7" s="2" t="s">
        <v>1544</v>
      </c>
      <c r="B7" s="4">
        <v>0</v>
      </c>
      <c r="C7" s="4">
        <v>12</v>
      </c>
      <c r="D7" s="4">
        <v>0</v>
      </c>
    </row>
    <row r="8" spans="1:4" ht="30" x14ac:dyDescent="0.25">
      <c r="A8" s="2" t="s">
        <v>1545</v>
      </c>
      <c r="B8" s="8">
        <v>0</v>
      </c>
      <c r="C8" s="8">
        <v>0</v>
      </c>
      <c r="D8" s="4"/>
    </row>
    <row r="9" spans="1:4" x14ac:dyDescent="0.25">
      <c r="A9" s="2" t="s">
        <v>1546</v>
      </c>
      <c r="B9" s="4"/>
      <c r="C9" s="4"/>
      <c r="D9" s="4"/>
    </row>
    <row r="10" spans="1:4" x14ac:dyDescent="0.25">
      <c r="A10" s="3" t="s">
        <v>1540</v>
      </c>
      <c r="B10" s="4"/>
      <c r="C10" s="4"/>
      <c r="D10" s="4"/>
    </row>
    <row r="11" spans="1:4" x14ac:dyDescent="0.25">
      <c r="A11" s="2" t="s">
        <v>1547</v>
      </c>
      <c r="B11" s="4">
        <v>2011</v>
      </c>
      <c r="C11" s="4"/>
      <c r="D11" s="4"/>
    </row>
    <row r="12" spans="1:4" x14ac:dyDescent="0.25">
      <c r="A12" s="2" t="s">
        <v>1548</v>
      </c>
      <c r="B12" s="4"/>
      <c r="C12" s="4"/>
      <c r="D12" s="4"/>
    </row>
    <row r="13" spans="1:4" x14ac:dyDescent="0.25">
      <c r="A13" s="3" t="s">
        <v>1540</v>
      </c>
      <c r="B13" s="4"/>
      <c r="C13" s="4"/>
      <c r="D13" s="4"/>
    </row>
    <row r="14" spans="1:4" x14ac:dyDescent="0.25">
      <c r="A14" s="2" t="s">
        <v>1547</v>
      </c>
      <c r="B14" s="4">
        <v>2013</v>
      </c>
      <c r="C14" s="4"/>
      <c r="D14"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1549</v>
      </c>
      <c r="B1" s="9" t="s">
        <v>1146</v>
      </c>
      <c r="C1" s="9"/>
      <c r="D1" s="9"/>
      <c r="E1" s="9"/>
      <c r="F1" s="9"/>
      <c r="G1" s="9"/>
      <c r="H1" s="9"/>
      <c r="I1" s="9"/>
      <c r="J1" s="9" t="s">
        <v>2</v>
      </c>
      <c r="K1" s="9"/>
      <c r="L1" s="9"/>
    </row>
    <row r="2" spans="1:12" ht="30" x14ac:dyDescent="0.25">
      <c r="A2" s="1" t="s">
        <v>28</v>
      </c>
      <c r="B2" s="1" t="s">
        <v>3</v>
      </c>
      <c r="C2" s="1" t="s">
        <v>1147</v>
      </c>
      <c r="D2" s="1" t="s">
        <v>5</v>
      </c>
      <c r="E2" s="1" t="s">
        <v>1148</v>
      </c>
      <c r="F2" s="1" t="s">
        <v>29</v>
      </c>
      <c r="G2" s="1" t="s">
        <v>1149</v>
      </c>
      <c r="H2" s="1" t="s">
        <v>1150</v>
      </c>
      <c r="I2" s="1" t="s">
        <v>1151</v>
      </c>
      <c r="J2" s="1" t="s">
        <v>3</v>
      </c>
      <c r="K2" s="1" t="s">
        <v>29</v>
      </c>
      <c r="L2" s="1" t="s">
        <v>69</v>
      </c>
    </row>
    <row r="3" spans="1:12" ht="30" x14ac:dyDescent="0.25">
      <c r="A3" s="3" t="s">
        <v>1550</v>
      </c>
      <c r="B3" s="4"/>
      <c r="C3" s="4"/>
      <c r="D3" s="4"/>
      <c r="E3" s="4"/>
      <c r="F3" s="4"/>
      <c r="G3" s="4"/>
      <c r="H3" s="4"/>
      <c r="I3" s="4"/>
      <c r="J3" s="4"/>
      <c r="K3" s="4"/>
      <c r="L3" s="4"/>
    </row>
    <row r="4" spans="1:12" x14ac:dyDescent="0.25">
      <c r="A4" s="2" t="s">
        <v>700</v>
      </c>
      <c r="B4" s="4"/>
      <c r="C4" s="4"/>
      <c r="D4" s="4"/>
      <c r="E4" s="4"/>
      <c r="F4" s="4"/>
      <c r="G4" s="4"/>
      <c r="H4" s="4"/>
      <c r="I4" s="4"/>
      <c r="J4" s="8">
        <v>4059</v>
      </c>
      <c r="K4" s="8">
        <v>3312</v>
      </c>
      <c r="L4" s="8">
        <v>4545</v>
      </c>
    </row>
    <row r="5" spans="1:12" x14ac:dyDescent="0.25">
      <c r="A5" s="2" t="s">
        <v>701</v>
      </c>
      <c r="B5" s="4"/>
      <c r="C5" s="4"/>
      <c r="D5" s="4"/>
      <c r="E5" s="4"/>
      <c r="F5" s="4"/>
      <c r="G5" s="4"/>
      <c r="H5" s="4"/>
      <c r="I5" s="4"/>
      <c r="J5" s="7">
        <v>-1179</v>
      </c>
      <c r="K5" s="7">
        <v>-1325</v>
      </c>
      <c r="L5" s="7">
        <v>-1203</v>
      </c>
    </row>
    <row r="6" spans="1:12" x14ac:dyDescent="0.25">
      <c r="A6" s="2" t="s">
        <v>705</v>
      </c>
      <c r="B6" s="4"/>
      <c r="C6" s="4"/>
      <c r="D6" s="4"/>
      <c r="E6" s="4"/>
      <c r="F6" s="4"/>
      <c r="G6" s="4"/>
      <c r="H6" s="4"/>
      <c r="I6" s="4"/>
      <c r="J6" s="4">
        <v>-159</v>
      </c>
      <c r="K6" s="4">
        <v>-123</v>
      </c>
      <c r="L6" s="4">
        <v>-179</v>
      </c>
    </row>
    <row r="7" spans="1:12" ht="30" x14ac:dyDescent="0.25">
      <c r="A7" s="2" t="s">
        <v>709</v>
      </c>
      <c r="B7" s="4"/>
      <c r="C7" s="4"/>
      <c r="D7" s="4"/>
      <c r="E7" s="4"/>
      <c r="F7" s="4"/>
      <c r="G7" s="4"/>
      <c r="H7" s="4"/>
      <c r="I7" s="4"/>
      <c r="J7" s="4">
        <v>0</v>
      </c>
      <c r="K7" s="4">
        <v>-115</v>
      </c>
      <c r="L7" s="4">
        <v>0</v>
      </c>
    </row>
    <row r="8" spans="1:12" x14ac:dyDescent="0.25">
      <c r="A8" s="2" t="s">
        <v>347</v>
      </c>
      <c r="B8" s="4"/>
      <c r="C8" s="4"/>
      <c r="D8" s="4"/>
      <c r="E8" s="4"/>
      <c r="F8" s="4"/>
      <c r="G8" s="4"/>
      <c r="H8" s="4"/>
      <c r="I8" s="4"/>
      <c r="J8" s="4">
        <v>-89</v>
      </c>
      <c r="K8" s="4">
        <v>-66</v>
      </c>
      <c r="L8" s="4">
        <v>-108</v>
      </c>
    </row>
    <row r="9" spans="1:12" x14ac:dyDescent="0.25">
      <c r="A9" s="2" t="s">
        <v>698</v>
      </c>
      <c r="B9" s="8">
        <v>597</v>
      </c>
      <c r="C9" s="8">
        <v>688</v>
      </c>
      <c r="D9" s="8">
        <v>720</v>
      </c>
      <c r="E9" s="8">
        <v>627</v>
      </c>
      <c r="F9" s="8">
        <v>641</v>
      </c>
      <c r="G9" s="8">
        <v>143</v>
      </c>
      <c r="H9" s="8">
        <v>404</v>
      </c>
      <c r="I9" s="8">
        <v>495</v>
      </c>
      <c r="J9" s="8">
        <v>2632</v>
      </c>
      <c r="K9" s="8">
        <v>1683</v>
      </c>
      <c r="L9" s="8">
        <v>3055</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1551</v>
      </c>
      <c r="B1" s="9" t="s">
        <v>3</v>
      </c>
      <c r="C1" s="9" t="s">
        <v>29</v>
      </c>
    </row>
    <row r="2" spans="1:3" ht="30" x14ac:dyDescent="0.25">
      <c r="A2" s="1" t="s">
        <v>28</v>
      </c>
      <c r="B2" s="9"/>
      <c r="C2" s="9"/>
    </row>
    <row r="3" spans="1:3" x14ac:dyDescent="0.25">
      <c r="A3" s="3" t="s">
        <v>716</v>
      </c>
      <c r="B3" s="4"/>
      <c r="C3" s="4"/>
    </row>
    <row r="4" spans="1:3" x14ac:dyDescent="0.25">
      <c r="A4" s="2" t="s">
        <v>1552</v>
      </c>
      <c r="B4" s="8">
        <v>2671</v>
      </c>
      <c r="C4" s="8">
        <v>2649</v>
      </c>
    </row>
    <row r="5" spans="1:3" ht="30" x14ac:dyDescent="0.25">
      <c r="A5" s="2" t="s">
        <v>1553</v>
      </c>
      <c r="B5" s="4">
        <v>0</v>
      </c>
      <c r="C5" s="7">
        <v>3005</v>
      </c>
    </row>
    <row r="6" spans="1:3" x14ac:dyDescent="0.25">
      <c r="A6" s="2" t="s">
        <v>719</v>
      </c>
      <c r="B6" s="4">
        <v>848</v>
      </c>
      <c r="C6" s="4">
        <v>874</v>
      </c>
    </row>
    <row r="7" spans="1:3" x14ac:dyDescent="0.25">
      <c r="A7" s="2" t="s">
        <v>720</v>
      </c>
      <c r="B7" s="4">
        <v>515</v>
      </c>
      <c r="C7" s="4">
        <v>511</v>
      </c>
    </row>
    <row r="8" spans="1:3" x14ac:dyDescent="0.25">
      <c r="A8" s="2" t="s">
        <v>721</v>
      </c>
      <c r="B8" s="4">
        <v>110</v>
      </c>
      <c r="C8" s="4">
        <v>174</v>
      </c>
    </row>
    <row r="9" spans="1:3" x14ac:dyDescent="0.25">
      <c r="A9" s="2" t="s">
        <v>722</v>
      </c>
      <c r="B9" s="4">
        <v>0</v>
      </c>
      <c r="C9" s="4">
        <v>367</v>
      </c>
    </row>
    <row r="10" spans="1:3" x14ac:dyDescent="0.25">
      <c r="A10" s="2" t="s">
        <v>347</v>
      </c>
      <c r="B10" s="4">
        <v>214</v>
      </c>
      <c r="C10" s="4">
        <v>258</v>
      </c>
    </row>
    <row r="11" spans="1:3" x14ac:dyDescent="0.25">
      <c r="A11" s="2" t="s">
        <v>723</v>
      </c>
      <c r="B11" s="7">
        <v>4358</v>
      </c>
      <c r="C11" s="7">
        <v>7838</v>
      </c>
    </row>
    <row r="12" spans="1:3" x14ac:dyDescent="0.25">
      <c r="A12" s="3" t="s">
        <v>724</v>
      </c>
      <c r="B12" s="4"/>
      <c r="C12" s="4"/>
    </row>
    <row r="13" spans="1:3" x14ac:dyDescent="0.25">
      <c r="A13" s="2" t="s">
        <v>156</v>
      </c>
      <c r="B13" s="7">
        <v>-1081</v>
      </c>
      <c r="C13" s="7">
        <v>-1082</v>
      </c>
    </row>
    <row r="14" spans="1:3" ht="30" x14ac:dyDescent="0.25">
      <c r="A14" s="2" t="s">
        <v>1554</v>
      </c>
      <c r="B14" s="4">
        <v>-523</v>
      </c>
      <c r="C14" s="4">
        <v>0</v>
      </c>
    </row>
    <row r="15" spans="1:3" x14ac:dyDescent="0.25">
      <c r="A15" s="2" t="s">
        <v>1555</v>
      </c>
      <c r="B15" s="4">
        <v>-482</v>
      </c>
      <c r="C15" s="4">
        <v>-482</v>
      </c>
    </row>
    <row r="16" spans="1:3" x14ac:dyDescent="0.25">
      <c r="A16" s="2" t="s">
        <v>1556</v>
      </c>
      <c r="B16" s="4">
        <v>-550</v>
      </c>
      <c r="C16" s="4">
        <v>-684</v>
      </c>
    </row>
    <row r="17" spans="1:3" x14ac:dyDescent="0.25">
      <c r="A17" s="2" t="s">
        <v>347</v>
      </c>
      <c r="B17" s="4">
        <v>-38</v>
      </c>
      <c r="C17" s="4">
        <v>-49</v>
      </c>
    </row>
    <row r="18" spans="1:3" x14ac:dyDescent="0.25">
      <c r="A18" s="2" t="s">
        <v>1557</v>
      </c>
      <c r="B18" s="7">
        <v>-2674</v>
      </c>
      <c r="C18" s="7">
        <v>-2297</v>
      </c>
    </row>
    <row r="19" spans="1:3" x14ac:dyDescent="0.25">
      <c r="A19" s="2" t="s">
        <v>741</v>
      </c>
      <c r="B19" s="8">
        <v>1684</v>
      </c>
      <c r="C19" s="8">
        <v>5541</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Consolidated_Balance_Sheets</vt:lpstr>
      <vt:lpstr>Consolidated_Balance_Sheets_Pa</vt:lpstr>
      <vt:lpstr>Consolidated_Statements_of_Inc</vt:lpstr>
      <vt:lpstr>Consolidated_Statements_of_Com</vt:lpstr>
      <vt:lpstr>Consolidated_Statement_of_Shar</vt:lpstr>
      <vt:lpstr>Consolidated_Statements_of_Sto</vt:lpstr>
      <vt:lpstr>Consolidated_Statements_of_Cas</vt:lpstr>
      <vt:lpstr>Summary_of_Significant_Account</vt:lpstr>
      <vt:lpstr>Securities_Available_for_Sale</vt:lpstr>
      <vt:lpstr>Loans</vt:lpstr>
      <vt:lpstr>Fair_Value</vt:lpstr>
      <vt:lpstr>Premises_and_Equipment</vt:lpstr>
      <vt:lpstr>Goodwill_and_Intangible_Assets</vt:lpstr>
      <vt:lpstr>Interest_Bearing_Deposits</vt:lpstr>
      <vt:lpstr>Securities_Sold_under_Agreemen</vt:lpstr>
      <vt:lpstr>Federal_Home_Loan_Bank_Advance</vt:lpstr>
      <vt:lpstr>Commitments_and_Contingent_Lia</vt:lpstr>
      <vt:lpstr>Stock_Based_Compensation</vt:lpstr>
      <vt:lpstr>Regulatory_Matters</vt:lpstr>
      <vt:lpstr>Employee_Benefit_Plans</vt:lpstr>
      <vt:lpstr>Income_Taxes</vt:lpstr>
      <vt:lpstr>Other_Comprehensive_Income_Los</vt:lpstr>
      <vt:lpstr>Business_Combination</vt:lpstr>
      <vt:lpstr>Related_Party_Transactions</vt:lpstr>
      <vt:lpstr>Earnings_Per_Share</vt:lpstr>
      <vt:lpstr>Interest_Rate_Swaps</vt:lpstr>
      <vt:lpstr>Segment_Information</vt:lpstr>
      <vt:lpstr>Subsequent_Events</vt:lpstr>
      <vt:lpstr>Quarterly_Financial_Data_Unaud</vt:lpstr>
      <vt:lpstr>Parent_Company_Only_Condensed_</vt:lpstr>
      <vt:lpstr>Summary_of_Significant_Account1</vt:lpstr>
      <vt:lpstr>Securities_Available_for_Sale_</vt:lpstr>
      <vt:lpstr>Loans_Tables</vt:lpstr>
      <vt:lpstr>Fair_Value_Tables</vt:lpstr>
      <vt:lpstr>Premises_and_Equipment_Tables</vt:lpstr>
      <vt:lpstr>Goodwill_and_Intangible_Assets1</vt:lpstr>
      <vt:lpstr>Interest_Bearing_Deposits_Tabl</vt:lpstr>
      <vt:lpstr>Securities_Sold_under_Agreemen1</vt:lpstr>
      <vt:lpstr>Federal_Home_Loan_Bank_Advance1</vt:lpstr>
      <vt:lpstr>Commitments_and_Contingent_Lia1</vt:lpstr>
      <vt:lpstr>Stock_Based_Compensation_Table</vt:lpstr>
      <vt:lpstr>Regulatory_Matters_Tables</vt:lpstr>
      <vt:lpstr>Income_Taxes_Tables</vt:lpstr>
      <vt:lpstr>Other_Comprehensive_Income_Los1</vt:lpstr>
      <vt:lpstr>Business_Combination_Tables</vt:lpstr>
      <vt:lpstr>Related_Party_Transactions_Tab</vt:lpstr>
      <vt:lpstr>Earnings_Per_Share_Tables</vt:lpstr>
      <vt:lpstr>InterestRate_Swaps_Tables</vt:lpstr>
      <vt:lpstr>Segment_Information_Tables</vt:lpstr>
      <vt:lpstr>Quarterly_Financial_Data_Unaud1</vt:lpstr>
      <vt:lpstr>Parent_Company_Only_Condensed_1</vt:lpstr>
      <vt:lpstr>Summary_of_Significant_Account2</vt:lpstr>
      <vt:lpstr>Securities_Available_for_Sale_1</vt:lpstr>
      <vt:lpstr>Securities_Available_for_Sale_2</vt:lpstr>
      <vt:lpstr>Securities_Available_for_Sale_3</vt:lpstr>
      <vt:lpstr>Securities_Available_for_Sale_4</vt:lpstr>
      <vt:lpstr>Securities_Available_for_Sale_5</vt:lpstr>
      <vt:lpstr>Loans_Details</vt:lpstr>
      <vt:lpstr>Loans_Details_1</vt:lpstr>
      <vt:lpstr>Loans_Details_2</vt:lpstr>
      <vt:lpstr>Loans_Details_3</vt:lpstr>
      <vt:lpstr>Loans_Details_4</vt:lpstr>
      <vt:lpstr>Loans_Details_5</vt:lpstr>
      <vt:lpstr>Loans_Details_Textual</vt:lpstr>
      <vt:lpstr>Loans_Details_6</vt:lpstr>
      <vt:lpstr>Loans_Details_7</vt:lpstr>
      <vt:lpstr>Loans_Details_8</vt:lpstr>
      <vt:lpstr>Fair_Value_Details</vt:lpstr>
      <vt:lpstr>Fair_Value_Details_Textual</vt:lpstr>
      <vt:lpstr>Fair_Value_Details_1</vt:lpstr>
      <vt:lpstr>Fair_Value_Details_2</vt:lpstr>
      <vt:lpstr>Fair_Value_Details_3</vt:lpstr>
      <vt:lpstr>Fair_Value_Details_4</vt:lpstr>
      <vt:lpstr>Premises_and_Equipment_Details</vt:lpstr>
      <vt:lpstr>Premises_and_Equipment_Details1</vt:lpstr>
      <vt:lpstr>Premises_and_Equipment_Details2</vt:lpstr>
      <vt:lpstr>Goodwill_and_Intangible_Assets2</vt:lpstr>
      <vt:lpstr>Goodwill_and_Intangible_Assets3</vt:lpstr>
      <vt:lpstr>Goodwill_and_Intangible_Assets4</vt:lpstr>
      <vt:lpstr>Interest_Bearing_Deposits_Deta</vt:lpstr>
      <vt:lpstr>Interest_Bearing_Deposits_Deta1</vt:lpstr>
      <vt:lpstr>Interest_Bearing_Deposits_Deta2</vt:lpstr>
      <vt:lpstr>Securities_Sold_under_Agreemen2</vt:lpstr>
      <vt:lpstr>Securities_Sold_under_Agreemen3</vt:lpstr>
      <vt:lpstr>Federal_Home_Loan_Bank_Advance2</vt:lpstr>
      <vt:lpstr>Federal_Home_Loan_Bank_Advance3</vt:lpstr>
      <vt:lpstr>Federal_Home_Loan_Bank_Advance4</vt:lpstr>
      <vt:lpstr>Commitments_and_Contingent_Lia2</vt:lpstr>
      <vt:lpstr>Commitments_and_Contingent_Lia3</vt:lpstr>
      <vt:lpstr>Stock_Based_Compensation_Detai</vt:lpstr>
      <vt:lpstr>Stock_Based_Compensation_Detai1</vt:lpstr>
      <vt:lpstr>Regulatory_Matters_Details_Tex</vt:lpstr>
      <vt:lpstr>Regulatory_Matters_Details</vt:lpstr>
      <vt:lpstr>Employee_Benefit_Plans_Details</vt:lpstr>
      <vt:lpstr>Income_Taxes_Details</vt:lpstr>
      <vt:lpstr>Income_Taxes_Details_Textual</vt:lpstr>
      <vt:lpstr>Income_Taxes_Details_1</vt:lpstr>
      <vt:lpstr>Income_Taxes_Details_2</vt:lpstr>
      <vt:lpstr>Other_Comprehensive_Income_Los2</vt:lpstr>
      <vt:lpstr>Business_Combination_Details_T</vt:lpstr>
      <vt:lpstr>Business_Combination_Details</vt:lpstr>
      <vt:lpstr>Business_Combination_Details_1</vt:lpstr>
      <vt:lpstr>Related_Party_Transactions_Det</vt:lpstr>
      <vt:lpstr>Related_Party_Transactions_Det1</vt:lpstr>
      <vt:lpstr>Earnings_Per_Share_Details</vt:lpstr>
      <vt:lpstr>Earnings_Per_Share_Details_Tex</vt:lpstr>
      <vt:lpstr>Interest_Rate_Swaps_Details</vt:lpstr>
      <vt:lpstr>Interest_Rate_Swaps_Details_Te</vt:lpstr>
      <vt:lpstr>Segment_Information_Details</vt:lpstr>
      <vt:lpstr>Subsequent_Events_Details_Text</vt:lpstr>
      <vt:lpstr>Quarterly_Financial_Data_Unaud2</vt:lpstr>
      <vt:lpstr>Quarterly_Financial_Data_Unaud3</vt:lpstr>
      <vt:lpstr>Parent_Company_Only_Condensed_2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2015-02-27T19:16:15Z</dcterms:created>
  <dcterms:modified xsi:type="dcterms:W3CDTF">2015-02-27T19:16:15Z</dcterms:modified>
</cp:coreProperties>
</file>